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20" windowWidth="12120" windowHeight="8880" tabRatio="767" activeTab="0"/>
  </bookViews>
  <sheets>
    <sheet name="Доходы_3кв_14" sheetId="1" r:id="rId1"/>
    <sheet name="Расх_функ_3кв_14" sheetId="2" r:id="rId2"/>
    <sheet name="Расх_вед_3кв_14" sheetId="3" r:id="rId3"/>
    <sheet name="Ист_Фин_Дефицита_3кв_14" sheetId="4" r:id="rId4"/>
  </sheets>
  <definedNames>
    <definedName name="_xlnm.Print_Titles" localSheetId="0">'Доходы_3кв_14'!$11:$11</definedName>
    <definedName name="_xlnm.Print_Area" localSheetId="3">'Ист_Фин_Дефицита_3кв_14'!$A$1:$E$23</definedName>
    <definedName name="_xlnm.Print_Area" localSheetId="2">'Расх_вед_3кв_14'!$A$1:$K$51</definedName>
    <definedName name="_xlnm.Print_Area" localSheetId="1">'Расх_функ_3кв_14'!$A$1:$I$29</definedName>
  </definedNames>
  <calcPr fullCalcOnLoad="1"/>
</workbook>
</file>

<file path=xl/sharedStrings.xml><?xml version="1.0" encoding="utf-8"?>
<sst xmlns="http://schemas.openxmlformats.org/spreadsheetml/2006/main" count="197" uniqueCount="113">
  <si>
    <t xml:space="preserve">по доходам </t>
  </si>
  <si>
    <t>Код</t>
  </si>
  <si>
    <t>Наименование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</si>
  <si>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</si>
  <si>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</si>
  <si>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</si>
  <si>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</si>
  <si>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</si>
  <si>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</si>
  <si>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1 01 02020 01 0000 110</t>
  </si>
  <si>
    <t>2 00 00000 00 0000 000</t>
  </si>
  <si>
    <t>БЕЗВОЗМЕЗДНЫЕ ПОСТУПЛЕНИЯ</t>
  </si>
  <si>
    <t>2 02 00000 00 0000 000</t>
  </si>
  <si>
    <t xml:space="preserve">Безвоздмездные поступления от других бюджетов бюджетной системы РФ </t>
  </si>
  <si>
    <t>в том числе:</t>
  </si>
  <si>
    <t xml:space="preserve">                                           ВСЕГО :</t>
  </si>
  <si>
    <t>Коды бюджетной классификации</t>
  </si>
  <si>
    <t>РД</t>
  </si>
  <si>
    <t>ПРД</t>
  </si>
  <si>
    <t>ЦСР</t>
  </si>
  <si>
    <t>01</t>
  </si>
  <si>
    <t>02</t>
  </si>
  <si>
    <t>Функционирование высшего должностного лица субъекта РФ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</si>
  <si>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</si>
  <si>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</si>
  <si>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</si>
  <si>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12</t>
  </si>
  <si>
    <t>Резервные фонды</t>
  </si>
  <si>
    <t>13</t>
  </si>
  <si>
    <t>Другие общегосударственные вопросы</t>
  </si>
  <si>
    <t>08</t>
  </si>
  <si>
    <t>Периодическая печать и издательства</t>
  </si>
  <si>
    <t>ИТОГО РАСХОДЫ:</t>
  </si>
  <si>
    <t>Наименование показателей</t>
  </si>
  <si>
    <t>КОСГУ</t>
  </si>
  <si>
    <t>Сумма в тыс.руб.</t>
  </si>
  <si>
    <t>ОБЩЕГОСУДАРСТВЕННЫЕ ВОПРОСЫ</t>
  </si>
  <si>
    <t>ИТОГО ПО РАЗДЕЛУ</t>
  </si>
  <si>
    <t>11</t>
  </si>
  <si>
    <t>Другие вопросы в области культуры, кинематографии</t>
  </si>
  <si>
    <t>Средства массовой информации</t>
  </si>
  <si>
    <t xml:space="preserve"> </t>
  </si>
  <si>
    <t xml:space="preserve">по разделам, подразделам бюджетной классификации </t>
  </si>
  <si>
    <t>Функционирование Правительства РФ, высших исполнительных органов  государственной власти субъектов РФ, местных администраций</t>
  </si>
  <si>
    <t>Классификация</t>
  </si>
  <si>
    <t xml:space="preserve">Источники финансирования дефицита бюджета </t>
  </si>
  <si>
    <t>ИТОГО :</t>
  </si>
  <si>
    <t>1 05 00 00 00 0000 000</t>
  </si>
  <si>
    <t>Изменение остатков средств на счетах по учету средств бюджета</t>
  </si>
  <si>
    <t>из них :</t>
  </si>
  <si>
    <t>1 05 00 00 00 0000 600</t>
  </si>
  <si>
    <t>Уменьшение остатков средств бюджета</t>
  </si>
  <si>
    <t>1 05 02 01 03 0000 610</t>
  </si>
  <si>
    <t>Уменьшение прочих остатков денежных средств бюджета</t>
  </si>
  <si>
    <t>Исполнение источников финансирования дефицита бюджета</t>
  </si>
  <si>
    <t>1 01 02010 01 0000 110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</si>
  <si>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</si>
  <si>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</si>
  <si>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i/>
        <sz val="6"/>
        <rFont val="Arial Cyr"/>
        <family val="0"/>
      </rPr>
      <t>1</t>
    </r>
    <r>
      <rPr>
        <i/>
        <sz val="11"/>
        <rFont val="Arial Cyr"/>
        <family val="0"/>
      </rPr>
      <t xml:space="preserve"> и 228 Налогового кодекса Российской Федерации</t>
    </r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</si>
  <si>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</si>
  <si>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2 02 02000 00 0000 151</t>
  </si>
  <si>
    <t>Субсидии бюджетам бюджетной системы Российской Федерации (межбюджетные субсидии)</t>
  </si>
  <si>
    <t>Глава муниципального округа</t>
  </si>
  <si>
    <t>31А 01 02</t>
  </si>
  <si>
    <t>31Б 01 05</t>
  </si>
  <si>
    <t>32А 01 00</t>
  </si>
  <si>
    <t>31Б 01 04</t>
  </si>
  <si>
    <t>Резервный фонд, предусмотренный органами местного самоуправления</t>
  </si>
  <si>
    <t>Уплата членских взносов на осуществление деятельности Совета муниципальных образований города Москвы</t>
  </si>
  <si>
    <t>35Е 01 05</t>
  </si>
  <si>
    <t>Праздничные и социально значимые мероприятия для населения</t>
  </si>
  <si>
    <t>35Е 01 03</t>
  </si>
  <si>
    <t xml:space="preserve">Исполнение бюджета  </t>
  </si>
  <si>
    <t>муниципального округа Кунцево</t>
  </si>
  <si>
    <t>Приложение 1</t>
  </si>
  <si>
    <t>процент исполнения, %</t>
  </si>
  <si>
    <t>Прочие межбюджетные трансферты, передаваемые бюджетам внутригородских муниципальных образований городов федерального значения Москвы и Санкт-Петербурга</t>
  </si>
  <si>
    <t>2 02 04999 03 0000 151</t>
  </si>
  <si>
    <t xml:space="preserve">к решению Совета депутатов </t>
  </si>
  <si>
    <t>Утвержденные
бюджетные 
назначения на 
2014 г. (тыс.руб.)</t>
  </si>
  <si>
    <t>Исполнено  (тыс.руб.)</t>
  </si>
  <si>
    <t>Исполнение бюджета</t>
  </si>
  <si>
    <t>Приложение 2</t>
  </si>
  <si>
    <t>Другие вопросы в области средств массовой информации</t>
  </si>
  <si>
    <t>Ведомственная структура расходов бюджета</t>
  </si>
  <si>
    <t>ВР</t>
  </si>
  <si>
    <t>121</t>
  </si>
  <si>
    <t>Фонд оплаты труда и страховые взносы</t>
  </si>
  <si>
    <t>122</t>
  </si>
  <si>
    <t>Иные выплаты персоналу, за исключением фонда оплаты труда</t>
  </si>
  <si>
    <t>244</t>
  </si>
  <si>
    <t>Прочая закупка товаров, работ и услуг для государственных нужд</t>
  </si>
  <si>
    <t>321</t>
  </si>
  <si>
    <t>Пособия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</si>
  <si>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</si>
  <si>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</si>
  <si>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31А 01 01</t>
  </si>
  <si>
    <t>Депутаты Совета депутатов муниципального округа Кунцево</t>
  </si>
  <si>
    <t>Обеспечение деятельности аппарата Совета депутатов муниципальных округов в части содержания муниципальных служащих для решения вопросов местного значения</t>
  </si>
  <si>
    <t>Приложение 3</t>
  </si>
  <si>
    <t>33А 04 01</t>
  </si>
  <si>
    <t>880</t>
  </si>
  <si>
    <t>Специальные расходы</t>
  </si>
  <si>
    <t>852</t>
  </si>
  <si>
    <t>Уплата прочих налогов, сборов и иных платежей</t>
  </si>
  <si>
    <t xml:space="preserve">                                                                        Приложение 4</t>
  </si>
  <si>
    <t xml:space="preserve">                                                                        к решению Совета депутатов </t>
  </si>
  <si>
    <t xml:space="preserve">                                                                        муниципального округа Кунцево</t>
  </si>
  <si>
    <t>от 14.10.2014 №43-5.СД МОК/14</t>
  </si>
  <si>
    <t xml:space="preserve">                                                                        от 14.10.2014 №43-5.СД МОК/14</t>
  </si>
  <si>
    <t>за 9 месяцев 2014 года</t>
  </si>
  <si>
    <t>муниципального округа Кунцево за 9 месяцев 2014 года</t>
  </si>
  <si>
    <t>исполнения бюджета муниципального округа Кунцево за 9 месяцев 2014 года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</si>
</sst>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-* #,##0.000_р_._-;\-* #,##0.000_р_._-;_-* &quot;-&quot;_р_._-;_-@_-"/>
    <numFmt numFmtId="166" formatCode="0.0000%"/>
    <numFmt numFmtId="167" formatCode="#,##0.000"/>
    <numFmt numFmtId="168" formatCode="_-* #,##0.0_р_._-;\-* #,##0.0_р_._-;_-* &quot;-&quot;_р_._-;_-@_-"/>
    <numFmt numFmtId="169" formatCode="_-* #,##0.00_р_._-;\-* #,##0.00_р_._-;_-* &quot;-&quot;_р_._-;_-@_-"/>
    <numFmt numFmtId="170" formatCode="0.0000"/>
    <numFmt numFmtId="171" formatCode="0.00000"/>
    <numFmt numFmtId="172" formatCode="0.0"/>
    <numFmt numFmtId="173" formatCode="#,##0.0"/>
    <numFmt numFmtId="174" formatCode="0.0%"/>
    <numFmt numFmtId="175" formatCode="_-* #,##0.0_р_._-;\-* #,##0.0_р_._-;_-* &quot;-&quot;?_р_._-;_-@_-"/>
    <numFmt numFmtId="176" formatCode="_-* #,##0.0000_р_._-;\-* #,##0.0000_р_._-;_-* &quot;-&quot;_р_._-;_-@_-"/>
    <numFmt numFmtId="177" formatCode="_-* #,##0_р_._-;\-* #,##0_р_._-;_-* &quot;-&quot;??_р_._-;_-@_-"/>
    <numFmt numFmtId="178" formatCode="_-* #,##0.00000_р_._-;\-* #,##0.00000_р_._-;_-* &quot;-&quot;_р_._-;_-@_-"/>
    <numFmt numFmtId="179" formatCode="#,##0.0_ ;\-#,##0.0\ "/>
    <numFmt numFmtId="180" formatCode="_-* #,##0.0_р_._-;\-* #,##0.0_р_._-;_-* &quot;-&quot;??_р_._-;_-@_-"/>
    <numFmt numFmtId="181" formatCode="#,##0.00_ ;[Red]\-#,##0.00\ "/>
    <numFmt numFmtId="182" formatCode="_-* #,##0.0000_р_._-;\-* #,##0.0000_р_._-;_-* &quot;-&quot;?_р_._-;_-@_-"/>
    <numFmt numFmtId="183" formatCode="#,##0.0000"/>
    <numFmt numFmtId="184" formatCode="#,##0.00000"/>
    <numFmt numFmtId="185" formatCode="_-* #,##0.00000_р_._-;\-* #,##0.00000_р_._-;_-* &quot;-&quot;?????_р_._-;_-@_-"/>
    <numFmt numFmtId="186" formatCode="#,##0.00000_ ;[Red]\-#,##0.00000\ "/>
    <numFmt numFmtId="187" formatCode="#,##0.00000_ ;\-#,##0.00000\ "/>
    <numFmt numFmtId="188" formatCode="#,##0.000_ ;\-#,##0.000\ "/>
    <numFmt numFmtId="189" formatCode="#,##0.00_ ;\-#,##0.00\ "/>
    <numFmt numFmtId="190" formatCode="#,##0.000000_ ;[Red]\-#,##0.000000\ "/>
    <numFmt numFmtId="191" formatCode="#,##0.0000000_ ;[Red]\-#,##0.0000000\ "/>
    <numFmt numFmtId="192" formatCode="#,##0.00000000_ ;[Red]\-#,##0.00000000\ "/>
    <numFmt numFmtId="193" formatCode="#,##0.000000000_ ;[Red]\-#,##0.000000000\ "/>
    <numFmt numFmtId="194" formatCode="#,##0.0000000000_ ;[Red]\-#,##0.0000000000\ "/>
    <numFmt numFmtId="195" formatCode="#,##0.0000_ ;[Red]\-#,##0.0000\ "/>
    <numFmt numFmtId="196" formatCode="#,##0.000_ ;[Red]\-#,##0.000\ "/>
    <numFmt numFmtId="197" formatCode="#,##0.0_ ;[Red]\-#,##0.0\ "/>
    <numFmt numFmtId="198" formatCode="0.00000000"/>
    <numFmt numFmtId="199" formatCode="0.0000000"/>
    <numFmt numFmtId="200" formatCode="0.000000"/>
    <numFmt numFmtId="201" formatCode="_(* #,##0.0_);_(* \(#,##0.0\);_(* &quot;-&quot;??_);_(@_)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b/>
      <sz val="14"/>
      <name val="Arial Cyr"/>
      <family val="2"/>
    </font>
    <font>
      <i/>
      <sz val="10"/>
      <name val="Arial Cyr"/>
      <family val="0"/>
    </font>
    <font>
      <b/>
      <sz val="11"/>
      <name val="Arial Cyr"/>
      <family val="2"/>
    </font>
    <font>
      <b/>
      <sz val="10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i/>
      <sz val="10"/>
      <color indexed="14"/>
      <name val="Times New Roman"/>
      <family val="1"/>
    </font>
    <font>
      <b/>
      <i/>
      <sz val="12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54">
      <alignment/>
      <protection/>
    </xf>
    <xf numFmtId="0" fontId="6" fillId="0" borderId="0" xfId="0" applyFont="1" applyBorder="1" applyAlignment="1">
      <alignment/>
    </xf>
    <xf numFmtId="0" fontId="2" fillId="0" borderId="0" xfId="54" applyFont="1">
      <alignment/>
      <protection/>
    </xf>
    <xf numFmtId="0" fontId="7" fillId="0" borderId="0" xfId="0" applyFont="1" applyAlignment="1">
      <alignment horizontal="center"/>
    </xf>
    <xf numFmtId="0" fontId="2" fillId="0" borderId="0" xfId="54" applyFont="1" applyBorder="1">
      <alignment/>
      <protection/>
    </xf>
    <xf numFmtId="0" fontId="6" fillId="0" borderId="0" xfId="54" applyFont="1" applyBorder="1" applyAlignment="1">
      <alignment horizontal="left"/>
      <protection/>
    </xf>
    <xf numFmtId="173" fontId="14" fillId="0" borderId="10" xfId="54" applyNumberFormat="1" applyFont="1" applyBorder="1">
      <alignment/>
      <protection/>
    </xf>
    <xf numFmtId="0" fontId="9" fillId="0" borderId="0" xfId="54" applyFont="1" applyBorder="1" applyAlignment="1">
      <alignment horizontal="right"/>
      <protection/>
    </xf>
    <xf numFmtId="173" fontId="15" fillId="0" borderId="10" xfId="54" applyNumberFormat="1" applyFont="1" applyBorder="1">
      <alignment/>
      <protection/>
    </xf>
    <xf numFmtId="0" fontId="6" fillId="0" borderId="0" xfId="54" applyFont="1" applyBorder="1">
      <alignment/>
      <protection/>
    </xf>
    <xf numFmtId="0" fontId="10" fillId="0" borderId="0" xfId="54" applyFont="1" applyBorder="1">
      <alignment/>
      <protection/>
    </xf>
    <xf numFmtId="173" fontId="14" fillId="0" borderId="10" xfId="54" applyNumberFormat="1" applyFont="1" applyBorder="1" applyAlignment="1">
      <alignment horizontal="right" vertical="center" wrapText="1"/>
      <protection/>
    </xf>
    <xf numFmtId="173" fontId="14" fillId="0" borderId="10" xfId="54" applyNumberFormat="1" applyFont="1" applyBorder="1" applyAlignment="1">
      <alignment horizontal="right"/>
      <protection/>
    </xf>
    <xf numFmtId="173" fontId="6" fillId="0" borderId="10" xfId="54" applyNumberFormat="1" applyFont="1" applyBorder="1" applyAlignment="1">
      <alignment horizontal="right" vertical="center" wrapText="1"/>
      <protection/>
    </xf>
    <xf numFmtId="173" fontId="16" fillId="0" borderId="10" xfId="54" applyNumberFormat="1" applyFont="1" applyBorder="1" applyAlignment="1">
      <alignment horizontal="left" vertical="center" wrapText="1"/>
      <protection/>
    </xf>
    <xf numFmtId="173" fontId="6" fillId="0" borderId="10" xfId="54" applyNumberFormat="1" applyFont="1" applyBorder="1">
      <alignment/>
      <protection/>
    </xf>
    <xf numFmtId="173" fontId="10" fillId="0" borderId="10" xfId="54" applyNumberFormat="1" applyFont="1" applyBorder="1" applyAlignment="1">
      <alignment vertical="center" wrapText="1"/>
      <protection/>
    </xf>
    <xf numFmtId="0" fontId="10" fillId="0" borderId="0" xfId="54" applyFont="1" applyBorder="1" applyAlignment="1">
      <alignment vertical="center" wrapText="1"/>
      <protection/>
    </xf>
    <xf numFmtId="0" fontId="10" fillId="0" borderId="0" xfId="54" applyFont="1" applyBorder="1" applyAlignment="1">
      <alignment horizontal="left" vertical="center" wrapText="1"/>
      <protection/>
    </xf>
    <xf numFmtId="173" fontId="6" fillId="0" borderId="10" xfId="54" applyNumberFormat="1" applyFont="1" applyBorder="1" applyAlignment="1">
      <alignment horizontal="left" vertical="center" wrapText="1"/>
      <protection/>
    </xf>
    <xf numFmtId="0" fontId="10" fillId="0" borderId="0" xfId="54" applyFont="1" applyBorder="1" applyAlignment="1">
      <alignment horizontal="left" vertical="center" wrapText="1"/>
      <protection/>
    </xf>
    <xf numFmtId="0" fontId="17" fillId="0" borderId="0" xfId="54" applyFont="1" applyBorder="1">
      <alignment/>
      <protection/>
    </xf>
    <xf numFmtId="0" fontId="5" fillId="0" borderId="0" xfId="54" applyFont="1" applyBorder="1">
      <alignment/>
      <protection/>
    </xf>
    <xf numFmtId="173" fontId="5" fillId="0" borderId="10" xfId="54" applyNumberFormat="1" applyFont="1" applyBorder="1">
      <alignment/>
      <protection/>
    </xf>
    <xf numFmtId="0" fontId="8" fillId="0" borderId="0" xfId="54" applyFont="1" applyBorder="1" applyAlignment="1">
      <alignment horizontal="center"/>
      <protection/>
    </xf>
    <xf numFmtId="0" fontId="5" fillId="0" borderId="0" xfId="54" applyFont="1" applyAlignment="1">
      <alignment horizontal="left"/>
      <protection/>
    </xf>
    <xf numFmtId="0" fontId="0" fillId="0" borderId="0" xfId="53" applyFill="1">
      <alignment/>
      <protection/>
    </xf>
    <xf numFmtId="0" fontId="20" fillId="33" borderId="11" xfId="53" applyFont="1" applyFill="1" applyBorder="1" applyAlignment="1">
      <alignment horizontal="center" vertical="center" wrapText="1"/>
      <protection/>
    </xf>
    <xf numFmtId="0" fontId="0" fillId="0" borderId="0" xfId="53" applyFill="1" applyBorder="1">
      <alignment/>
      <protection/>
    </xf>
    <xf numFmtId="49" fontId="0" fillId="0" borderId="0" xfId="53" applyNumberFormat="1" applyFill="1" applyBorder="1">
      <alignment/>
      <protection/>
    </xf>
    <xf numFmtId="49" fontId="0" fillId="0" borderId="0" xfId="53" applyNumberFormat="1" applyFill="1">
      <alignment/>
      <protection/>
    </xf>
    <xf numFmtId="49" fontId="0" fillId="0" borderId="0" xfId="53" applyNumberFormat="1" applyFill="1" applyAlignment="1">
      <alignment vertical="top"/>
      <protection/>
    </xf>
    <xf numFmtId="201" fontId="0" fillId="0" borderId="0" xfId="62" applyNumberFormat="1" applyFont="1" applyFill="1" applyAlignment="1">
      <alignment/>
    </xf>
    <xf numFmtId="0" fontId="0" fillId="0" borderId="12" xfId="53" applyFill="1" applyBorder="1">
      <alignment/>
      <protection/>
    </xf>
    <xf numFmtId="0" fontId="0" fillId="0" borderId="10" xfId="53" applyFill="1" applyBorder="1">
      <alignment/>
      <protection/>
    </xf>
    <xf numFmtId="0" fontId="2" fillId="0" borderId="0" xfId="54" applyFont="1">
      <alignment/>
      <protection/>
    </xf>
    <xf numFmtId="0" fontId="19" fillId="0" borderId="0" xfId="54" applyFont="1" applyBorder="1">
      <alignment/>
      <protection/>
    </xf>
    <xf numFmtId="0" fontId="16" fillId="0" borderId="0" xfId="53" applyFont="1" applyFill="1">
      <alignment/>
      <protection/>
    </xf>
    <xf numFmtId="0" fontId="2" fillId="0" borderId="0" xfId="54" applyFont="1" applyAlignment="1">
      <alignment horizontal="left"/>
      <protection/>
    </xf>
    <xf numFmtId="0" fontId="19" fillId="0" borderId="0" xfId="54" applyFont="1" applyBorder="1" applyAlignment="1">
      <alignment horizontal="left"/>
      <protection/>
    </xf>
    <xf numFmtId="49" fontId="19" fillId="0" borderId="0" xfId="54" applyNumberFormat="1" applyFont="1" applyBorder="1">
      <alignment/>
      <protection/>
    </xf>
    <xf numFmtId="0" fontId="2" fillId="0" borderId="13" xfId="54" applyFont="1" applyBorder="1" applyAlignment="1">
      <alignment horizontal="left"/>
      <protection/>
    </xf>
    <xf numFmtId="49" fontId="2" fillId="0" borderId="13" xfId="54" applyNumberFormat="1" applyFont="1" applyBorder="1" applyAlignment="1">
      <alignment horizontal="left"/>
      <protection/>
    </xf>
    <xf numFmtId="173" fontId="5" fillId="0" borderId="10" xfId="54" applyNumberFormat="1" applyFont="1" applyBorder="1">
      <alignment/>
      <protection/>
    </xf>
    <xf numFmtId="0" fontId="0" fillId="0" borderId="0" xfId="62" applyNumberFormat="1" applyFont="1" applyFill="1" applyAlignment="1">
      <alignment/>
    </xf>
    <xf numFmtId="0" fontId="12" fillId="0" borderId="10" xfId="54" applyFont="1" applyBorder="1" applyAlignment="1">
      <alignment horizontal="center"/>
      <protection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2" fillId="0" borderId="13" xfId="54" applyBorder="1">
      <alignment/>
      <protection/>
    </xf>
    <xf numFmtId="0" fontId="12" fillId="0" borderId="16" xfId="54" applyFont="1" applyBorder="1" applyAlignment="1">
      <alignment horizontal="center"/>
      <protection/>
    </xf>
    <xf numFmtId="0" fontId="13" fillId="0" borderId="13" xfId="54" applyFont="1" applyBorder="1">
      <alignment/>
      <protection/>
    </xf>
    <xf numFmtId="173" fontId="14" fillId="0" borderId="16" xfId="54" applyNumberFormat="1" applyFont="1" applyBorder="1">
      <alignment/>
      <protection/>
    </xf>
    <xf numFmtId="173" fontId="15" fillId="0" borderId="16" xfId="54" applyNumberFormat="1" applyFont="1" applyBorder="1">
      <alignment/>
      <protection/>
    </xf>
    <xf numFmtId="0" fontId="2" fillId="0" borderId="13" xfId="54" applyFont="1" applyBorder="1">
      <alignment/>
      <protection/>
    </xf>
    <xf numFmtId="173" fontId="14" fillId="0" borderId="16" xfId="54" applyNumberFormat="1" applyFont="1" applyBorder="1" applyAlignment="1">
      <alignment horizontal="right" vertical="center" wrapText="1"/>
      <protection/>
    </xf>
    <xf numFmtId="173" fontId="14" fillId="0" borderId="16" xfId="54" applyNumberFormat="1" applyFont="1" applyBorder="1" applyAlignment="1">
      <alignment horizontal="right"/>
      <protection/>
    </xf>
    <xf numFmtId="173" fontId="6" fillId="0" borderId="16" xfId="54" applyNumberFormat="1" applyFont="1" applyBorder="1" applyAlignment="1">
      <alignment horizontal="right" vertical="center" wrapText="1"/>
      <protection/>
    </xf>
    <xf numFmtId="173" fontId="16" fillId="0" borderId="16" xfId="54" applyNumberFormat="1" applyFont="1" applyBorder="1" applyAlignment="1">
      <alignment horizontal="left" vertical="center" wrapText="1"/>
      <protection/>
    </xf>
    <xf numFmtId="173" fontId="6" fillId="0" borderId="16" xfId="54" applyNumberFormat="1" applyFont="1" applyBorder="1">
      <alignment/>
      <protection/>
    </xf>
    <xf numFmtId="173" fontId="10" fillId="0" borderId="16" xfId="54" applyNumberFormat="1" applyFont="1" applyBorder="1" applyAlignment="1">
      <alignment vertical="center" wrapText="1"/>
      <protection/>
    </xf>
    <xf numFmtId="173" fontId="6" fillId="0" borderId="16" xfId="54" applyNumberFormat="1" applyFont="1" applyBorder="1" applyAlignment="1">
      <alignment horizontal="left" vertical="center" wrapText="1"/>
      <protection/>
    </xf>
    <xf numFmtId="173" fontId="5" fillId="0" borderId="16" xfId="54" applyNumberFormat="1" applyFont="1" applyBorder="1">
      <alignment/>
      <protection/>
    </xf>
    <xf numFmtId="173" fontId="5" fillId="0" borderId="16" xfId="54" applyNumberFormat="1" applyFont="1" applyBorder="1">
      <alignment/>
      <protection/>
    </xf>
    <xf numFmtId="0" fontId="2" fillId="0" borderId="17" xfId="54" applyBorder="1">
      <alignment/>
      <protection/>
    </xf>
    <xf numFmtId="0" fontId="2" fillId="0" borderId="18" xfId="54" applyFont="1" applyBorder="1">
      <alignment/>
      <protection/>
    </xf>
    <xf numFmtId="0" fontId="2" fillId="0" borderId="19" xfId="54" applyFont="1" applyBorder="1">
      <alignment/>
      <protection/>
    </xf>
    <xf numFmtId="0" fontId="2" fillId="0" borderId="20" xfId="54" applyFont="1" applyBorder="1">
      <alignment/>
      <protection/>
    </xf>
    <xf numFmtId="0" fontId="0" fillId="0" borderId="0" xfId="53" applyFont="1" applyFill="1" applyAlignment="1">
      <alignment/>
      <protection/>
    </xf>
    <xf numFmtId="0" fontId="0" fillId="0" borderId="0" xfId="53" applyFill="1" applyAlignment="1">
      <alignment/>
      <protection/>
    </xf>
    <xf numFmtId="0" fontId="6" fillId="0" borderId="0" xfId="0" applyFont="1" applyBorder="1" applyAlignment="1">
      <alignment/>
    </xf>
    <xf numFmtId="0" fontId="13" fillId="0" borderId="0" xfId="53" applyFont="1" applyFill="1">
      <alignment/>
      <protection/>
    </xf>
    <xf numFmtId="0" fontId="20" fillId="0" borderId="0" xfId="53" applyFont="1" applyFill="1" applyBorder="1" applyAlignment="1">
      <alignment horizontal="center" vertical="center"/>
      <protection/>
    </xf>
    <xf numFmtId="0" fontId="24" fillId="0" borderId="0" xfId="53" applyFont="1" applyFill="1" applyBorder="1" applyAlignment="1">
      <alignment vertical="center"/>
      <protection/>
    </xf>
    <xf numFmtId="0" fontId="13" fillId="0" borderId="0" xfId="53" applyFont="1" applyFill="1" applyBorder="1" applyAlignment="1">
      <alignment vertical="center"/>
      <protection/>
    </xf>
    <xf numFmtId="201" fontId="24" fillId="0" borderId="0" xfId="62" applyNumberFormat="1" applyFont="1" applyFill="1" applyBorder="1" applyAlignment="1">
      <alignment/>
    </xf>
    <xf numFmtId="49" fontId="13" fillId="0" borderId="21" xfId="53" applyNumberFormat="1" applyFont="1" applyFill="1" applyBorder="1" applyAlignment="1">
      <alignment horizontal="center" vertical="center"/>
      <protection/>
    </xf>
    <xf numFmtId="49" fontId="13" fillId="0" borderId="22" xfId="53" applyNumberFormat="1" applyFont="1" applyFill="1" applyBorder="1" applyAlignment="1">
      <alignment horizontal="center" vertical="center"/>
      <protection/>
    </xf>
    <xf numFmtId="201" fontId="13" fillId="0" borderId="23" xfId="62" applyNumberFormat="1" applyFont="1" applyFill="1" applyBorder="1" applyAlignment="1">
      <alignment horizontal="right"/>
    </xf>
    <xf numFmtId="49" fontId="13" fillId="0" borderId="22" xfId="53" applyNumberFormat="1" applyFont="1" applyFill="1" applyBorder="1" applyAlignment="1">
      <alignment vertical="center" wrapText="1"/>
      <protection/>
    </xf>
    <xf numFmtId="0" fontId="13" fillId="0" borderId="24" xfId="53" applyFont="1" applyFill="1" applyBorder="1" applyAlignment="1">
      <alignment horizontal="left" vertical="center" wrapText="1"/>
      <protection/>
    </xf>
    <xf numFmtId="201" fontId="13" fillId="0" borderId="23" xfId="62" applyNumberFormat="1" applyFont="1" applyFill="1" applyBorder="1" applyAlignment="1">
      <alignment/>
    </xf>
    <xf numFmtId="201" fontId="13" fillId="0" borderId="23" xfId="62" applyNumberFormat="1" applyFont="1" applyFill="1" applyBorder="1" applyAlignment="1">
      <alignment/>
    </xf>
    <xf numFmtId="49" fontId="13" fillId="0" borderId="25" xfId="53" applyNumberFormat="1" applyFont="1" applyFill="1" applyBorder="1" applyAlignment="1">
      <alignment horizontal="center" vertical="center"/>
      <protection/>
    </xf>
    <xf numFmtId="49" fontId="13" fillId="0" borderId="11" xfId="53" applyNumberFormat="1" applyFont="1" applyFill="1" applyBorder="1" applyAlignment="1">
      <alignment horizontal="center" vertical="center"/>
      <protection/>
    </xf>
    <xf numFmtId="201" fontId="13" fillId="0" borderId="26" xfId="62" applyNumberFormat="1" applyFont="1" applyFill="1" applyBorder="1" applyAlignment="1">
      <alignment/>
    </xf>
    <xf numFmtId="49" fontId="24" fillId="0" borderId="0" xfId="53" applyNumberFormat="1" applyFont="1" applyFill="1" applyBorder="1">
      <alignment/>
      <protection/>
    </xf>
    <xf numFmtId="49" fontId="24" fillId="0" borderId="0" xfId="53" applyNumberFormat="1" applyFont="1" applyFill="1">
      <alignment/>
      <protection/>
    </xf>
    <xf numFmtId="49" fontId="24" fillId="0" borderId="0" xfId="53" applyNumberFormat="1" applyFont="1" applyFill="1" applyAlignment="1">
      <alignment vertical="top"/>
      <protection/>
    </xf>
    <xf numFmtId="201" fontId="24" fillId="0" borderId="0" xfId="62" applyNumberFormat="1" applyFont="1" applyFill="1" applyAlignment="1">
      <alignment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201" fontId="13" fillId="0" borderId="0" xfId="62" applyNumberFormat="1" applyFont="1" applyFill="1" applyAlignment="1">
      <alignment/>
    </xf>
    <xf numFmtId="0" fontId="20" fillId="33" borderId="27" xfId="53" applyFont="1" applyFill="1" applyBorder="1" applyAlignment="1">
      <alignment horizontal="center" vertical="center" wrapText="1"/>
      <protection/>
    </xf>
    <xf numFmtId="0" fontId="20" fillId="33" borderId="28" xfId="53" applyFont="1" applyFill="1" applyBorder="1" applyAlignment="1">
      <alignment horizontal="center" vertical="center" wrapText="1"/>
      <protection/>
    </xf>
    <xf numFmtId="0" fontId="24" fillId="0" borderId="0" xfId="53" applyFont="1" applyFill="1">
      <alignment/>
      <protection/>
    </xf>
    <xf numFmtId="0" fontId="24" fillId="0" borderId="0" xfId="53" applyFont="1" applyFill="1" applyBorder="1">
      <alignment/>
      <protection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24" fillId="0" borderId="0" xfId="53" applyFont="1" applyFill="1" applyBorder="1" applyAlignment="1">
      <alignment horizontal="center" vertical="center"/>
      <protection/>
    </xf>
    <xf numFmtId="0" fontId="24" fillId="0" borderId="13" xfId="53" applyFont="1" applyFill="1" applyBorder="1">
      <alignment/>
      <protection/>
    </xf>
    <xf numFmtId="0" fontId="13" fillId="0" borderId="29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49" fontId="2" fillId="0" borderId="12" xfId="53" applyNumberFormat="1" applyFont="1" applyFill="1" applyBorder="1" applyAlignment="1">
      <alignment vertical="center" wrapText="1"/>
      <protection/>
    </xf>
    <xf numFmtId="201" fontId="25" fillId="0" borderId="30" xfId="62" applyNumberFormat="1" applyFont="1" applyFill="1" applyBorder="1" applyAlignment="1">
      <alignment horizontal="right"/>
    </xf>
    <xf numFmtId="49" fontId="13" fillId="0" borderId="31" xfId="53" applyNumberFormat="1" applyFont="1" applyFill="1" applyBorder="1" applyAlignment="1">
      <alignment horizontal="center" vertical="center"/>
      <protection/>
    </xf>
    <xf numFmtId="0" fontId="24" fillId="0" borderId="21" xfId="53" applyFont="1" applyFill="1" applyBorder="1">
      <alignment/>
      <protection/>
    </xf>
    <xf numFmtId="49" fontId="2" fillId="0" borderId="22" xfId="53" applyNumberFormat="1" applyFont="1" applyFill="1" applyBorder="1" applyAlignment="1">
      <alignment horizontal="center" vertical="center"/>
      <protection/>
    </xf>
    <xf numFmtId="0" fontId="13" fillId="0" borderId="22" xfId="53" applyFont="1" applyFill="1" applyBorder="1" applyAlignment="1">
      <alignment horizontal="center" vertical="center"/>
      <protection/>
    </xf>
    <xf numFmtId="49" fontId="2" fillId="0" borderId="24" xfId="53" applyNumberFormat="1" applyFont="1" applyFill="1" applyBorder="1" applyAlignment="1">
      <alignment vertical="center" wrapText="1"/>
      <protection/>
    </xf>
    <xf numFmtId="201" fontId="2" fillId="0" borderId="23" xfId="62" applyNumberFormat="1" applyFont="1" applyFill="1" applyBorder="1" applyAlignment="1">
      <alignment/>
    </xf>
    <xf numFmtId="0" fontId="2" fillId="0" borderId="22" xfId="53" applyFont="1" applyFill="1" applyBorder="1" applyAlignment="1">
      <alignment horizontal="center" vertical="center"/>
      <protection/>
    </xf>
    <xf numFmtId="0" fontId="2" fillId="0" borderId="24" xfId="53" applyFont="1" applyFill="1" applyBorder="1" applyAlignment="1">
      <alignment horizontal="center" vertical="center"/>
      <protection/>
    </xf>
    <xf numFmtId="49" fontId="28" fillId="0" borderId="31" xfId="53" applyNumberFormat="1" applyFont="1" applyFill="1" applyBorder="1" applyAlignment="1">
      <alignment horizontal="center" vertical="center"/>
      <protection/>
    </xf>
    <xf numFmtId="49" fontId="28" fillId="0" borderId="22" xfId="53" applyNumberFormat="1" applyFont="1" applyFill="1" applyBorder="1" applyAlignment="1">
      <alignment horizontal="center" vertical="center"/>
      <protection/>
    </xf>
    <xf numFmtId="0" fontId="28" fillId="0" borderId="22" xfId="53" applyFont="1" applyFill="1" applyBorder="1" applyAlignment="1">
      <alignment horizontal="center" vertical="center"/>
      <protection/>
    </xf>
    <xf numFmtId="201" fontId="2" fillId="0" borderId="23" xfId="62" applyNumberFormat="1" applyFont="1" applyFill="1" applyBorder="1" applyAlignment="1">
      <alignment horizontal="right"/>
    </xf>
    <xf numFmtId="201" fontId="13" fillId="0" borderId="23" xfId="62" applyNumberFormat="1" applyFont="1" applyFill="1" applyBorder="1" applyAlignment="1">
      <alignment vertical="center" wrapText="1"/>
    </xf>
    <xf numFmtId="49" fontId="28" fillId="0" borderId="24" xfId="53" applyNumberFormat="1" applyFont="1" applyFill="1" applyBorder="1" applyAlignment="1">
      <alignment horizontal="center" vertical="center"/>
      <protection/>
    </xf>
    <xf numFmtId="49" fontId="13" fillId="0" borderId="24" xfId="53" applyNumberFormat="1" applyFont="1" applyFill="1" applyBorder="1" applyAlignment="1">
      <alignment horizontal="center" vertical="center"/>
      <protection/>
    </xf>
    <xf numFmtId="201" fontId="2" fillId="0" borderId="23" xfId="62" applyNumberFormat="1" applyFont="1" applyFill="1" applyBorder="1" applyAlignment="1">
      <alignment/>
    </xf>
    <xf numFmtId="49" fontId="7" fillId="0" borderId="0" xfId="53" applyNumberFormat="1" applyFont="1" applyFill="1" applyBorder="1" applyAlignment="1">
      <alignment horizontal="center" vertical="center" wrapText="1"/>
      <protection/>
    </xf>
    <xf numFmtId="201" fontId="7" fillId="0" borderId="0" xfId="62" applyNumberFormat="1" applyFont="1" applyFill="1" applyBorder="1" applyAlignment="1">
      <alignment/>
    </xf>
    <xf numFmtId="0" fontId="24" fillId="0" borderId="12" xfId="53" applyFont="1" applyFill="1" applyBorder="1">
      <alignment/>
      <protection/>
    </xf>
    <xf numFmtId="0" fontId="24" fillId="0" borderId="10" xfId="53" applyFont="1" applyFill="1" applyBorder="1">
      <alignment/>
      <protection/>
    </xf>
    <xf numFmtId="49" fontId="2" fillId="0" borderId="32" xfId="53" applyNumberFormat="1" applyFont="1" applyFill="1" applyBorder="1" applyAlignment="1">
      <alignment vertical="center" wrapText="1"/>
      <protection/>
    </xf>
    <xf numFmtId="0" fontId="29" fillId="34" borderId="0" xfId="53" applyFont="1" applyFill="1">
      <alignment/>
      <protection/>
    </xf>
    <xf numFmtId="0" fontId="24" fillId="34" borderId="0" xfId="53" applyFont="1" applyFill="1">
      <alignment/>
      <protection/>
    </xf>
    <xf numFmtId="0" fontId="13" fillId="34" borderId="0" xfId="53" applyFont="1" applyFill="1" applyAlignment="1">
      <alignment horizontal="center"/>
      <protection/>
    </xf>
    <xf numFmtId="0" fontId="2" fillId="34" borderId="0" xfId="53" applyFont="1" applyFill="1">
      <alignment/>
      <protection/>
    </xf>
    <xf numFmtId="0" fontId="13" fillId="34" borderId="22" xfId="53" applyFont="1" applyFill="1" applyBorder="1" applyAlignment="1">
      <alignment horizontal="left" vertical="center" wrapText="1" indent="1"/>
      <protection/>
    </xf>
    <xf numFmtId="172" fontId="2" fillId="34" borderId="22" xfId="53" applyNumberFormat="1" applyFont="1" applyFill="1" applyBorder="1" applyAlignment="1">
      <alignment horizontal="center" vertical="center"/>
      <protection/>
    </xf>
    <xf numFmtId="0" fontId="2" fillId="34" borderId="22" xfId="53" applyFont="1" applyFill="1" applyBorder="1" applyAlignment="1">
      <alignment horizontal="right" vertical="center" wrapText="1" indent="2"/>
      <protection/>
    </xf>
    <xf numFmtId="0" fontId="2" fillId="34" borderId="22" xfId="53" applyFont="1" applyFill="1" applyBorder="1" applyAlignment="1">
      <alignment horizontal="left" vertical="center" wrapText="1" indent="1"/>
      <protection/>
    </xf>
    <xf numFmtId="49" fontId="23" fillId="34" borderId="0" xfId="53" applyNumberFormat="1" applyFont="1" applyFill="1">
      <alignment/>
      <protection/>
    </xf>
    <xf numFmtId="49" fontId="24" fillId="34" borderId="0" xfId="53" applyNumberFormat="1" applyFont="1" applyFill="1">
      <alignment/>
      <protection/>
    </xf>
    <xf numFmtId="0" fontId="24" fillId="0" borderId="0" xfId="0" applyFont="1" applyAlignment="1">
      <alignment/>
    </xf>
    <xf numFmtId="0" fontId="17" fillId="0" borderId="12" xfId="54" applyFont="1" applyBorder="1" applyAlignment="1">
      <alignment horizontal="left" vertical="center" wrapText="1"/>
      <protection/>
    </xf>
    <xf numFmtId="0" fontId="18" fillId="0" borderId="12" xfId="54" applyFont="1" applyBorder="1" applyAlignment="1">
      <alignment horizontal="left" vertical="center" wrapText="1"/>
      <protection/>
    </xf>
    <xf numFmtId="0" fontId="9" fillId="0" borderId="12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0" fillId="33" borderId="33" xfId="53" applyFont="1" applyFill="1" applyBorder="1" applyAlignment="1">
      <alignment horizontal="center" vertical="center" wrapText="1"/>
      <protection/>
    </xf>
    <xf numFmtId="0" fontId="20" fillId="33" borderId="34" xfId="53" applyFont="1" applyFill="1" applyBorder="1" applyAlignment="1">
      <alignment horizontal="center" vertical="center" wrapText="1"/>
      <protection/>
    </xf>
    <xf numFmtId="0" fontId="20" fillId="33" borderId="35" xfId="53" applyFont="1" applyFill="1" applyBorder="1" applyAlignment="1">
      <alignment horizontal="center" vertical="center" wrapText="1"/>
      <protection/>
    </xf>
    <xf numFmtId="0" fontId="20" fillId="33" borderId="26" xfId="53" applyFont="1" applyFill="1" applyBorder="1" applyAlignment="1">
      <alignment horizontal="center" vertical="center" wrapText="1"/>
      <protection/>
    </xf>
    <xf numFmtId="0" fontId="21" fillId="33" borderId="33" xfId="53" applyFont="1" applyFill="1" applyBorder="1" applyAlignment="1">
      <alignment horizontal="center" vertical="center"/>
      <protection/>
    </xf>
    <xf numFmtId="0" fontId="21" fillId="33" borderId="36" xfId="53" applyFont="1" applyFill="1" applyBorder="1" applyAlignment="1">
      <alignment horizontal="center" vertical="center"/>
      <protection/>
    </xf>
    <xf numFmtId="0" fontId="21" fillId="33" borderId="37" xfId="53" applyFont="1" applyFill="1" applyBorder="1" applyAlignment="1">
      <alignment horizontal="center" vertical="center" wrapText="1"/>
      <protection/>
    </xf>
    <xf numFmtId="0" fontId="21" fillId="33" borderId="38" xfId="53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horizontal="center"/>
      <protection/>
    </xf>
    <xf numFmtId="0" fontId="13" fillId="0" borderId="22" xfId="53" applyFont="1" applyFill="1" applyBorder="1" applyAlignment="1">
      <alignment horizontal="left" vertical="center" wrapText="1"/>
      <protection/>
    </xf>
    <xf numFmtId="0" fontId="13" fillId="0" borderId="24" xfId="53" applyFont="1" applyFill="1" applyBorder="1" applyAlignment="1">
      <alignment horizontal="left" vertical="center" wrapText="1"/>
      <protection/>
    </xf>
    <xf numFmtId="0" fontId="13" fillId="0" borderId="11" xfId="53" applyFont="1" applyFill="1" applyBorder="1" applyAlignment="1">
      <alignment horizontal="left" vertical="center" wrapText="1"/>
      <protection/>
    </xf>
    <xf numFmtId="0" fontId="13" fillId="0" borderId="39" xfId="53" applyFont="1" applyFill="1" applyBorder="1" applyAlignment="1">
      <alignment horizontal="left" vertical="center" wrapText="1"/>
      <protection/>
    </xf>
    <xf numFmtId="0" fontId="13" fillId="0" borderId="24" xfId="53" applyFont="1" applyFill="1" applyBorder="1" applyAlignment="1">
      <alignment horizontal="left" vertical="center"/>
      <protection/>
    </xf>
    <xf numFmtId="0" fontId="20" fillId="0" borderId="40" xfId="53" applyFont="1" applyFill="1" applyBorder="1" applyAlignment="1">
      <alignment horizontal="left" vertical="center"/>
      <protection/>
    </xf>
    <xf numFmtId="49" fontId="13" fillId="0" borderId="22" xfId="53" applyNumberFormat="1" applyFont="1" applyFill="1" applyBorder="1" applyAlignment="1">
      <alignment vertical="center" wrapText="1"/>
      <protection/>
    </xf>
    <xf numFmtId="0" fontId="13" fillId="0" borderId="24" xfId="53" applyFont="1" applyFill="1" applyBorder="1" applyAlignment="1">
      <alignment vertical="center"/>
      <protection/>
    </xf>
    <xf numFmtId="49" fontId="26" fillId="0" borderId="22" xfId="53" applyNumberFormat="1" applyFont="1" applyFill="1" applyBorder="1" applyAlignment="1">
      <alignment vertical="center" wrapText="1"/>
      <protection/>
    </xf>
    <xf numFmtId="0" fontId="26" fillId="0" borderId="24" xfId="53" applyFont="1" applyFill="1" applyBorder="1" applyAlignment="1">
      <alignment vertical="center"/>
      <protection/>
    </xf>
    <xf numFmtId="0" fontId="13" fillId="0" borderId="24" xfId="53" applyFont="1" applyFill="1" applyBorder="1" applyAlignment="1">
      <alignment vertical="center" wrapText="1"/>
      <protection/>
    </xf>
    <xf numFmtId="49" fontId="13" fillId="0" borderId="24" xfId="53" applyNumberFormat="1" applyFont="1" applyFill="1" applyBorder="1" applyAlignment="1">
      <alignment horizontal="left" vertical="center" wrapText="1"/>
      <protection/>
    </xf>
    <xf numFmtId="0" fontId="20" fillId="0" borderId="40" xfId="53" applyFont="1" applyFill="1" applyBorder="1" applyAlignment="1">
      <alignment horizontal="left" vertical="center" wrapText="1"/>
      <protection/>
    </xf>
    <xf numFmtId="0" fontId="13" fillId="0" borderId="40" xfId="53" applyFont="1" applyFill="1" applyBorder="1" applyAlignment="1">
      <alignment horizontal="left" vertical="center"/>
      <protection/>
    </xf>
    <xf numFmtId="0" fontId="24" fillId="0" borderId="0" xfId="53" applyFont="1" applyFill="1" applyAlignment="1">
      <alignment horizontal="center"/>
      <protection/>
    </xf>
    <xf numFmtId="0" fontId="27" fillId="0" borderId="0" xfId="0" applyFont="1" applyBorder="1" applyAlignment="1">
      <alignment horizontal="center"/>
    </xf>
    <xf numFmtId="49" fontId="13" fillId="0" borderId="24" xfId="53" applyNumberFormat="1" applyFont="1" applyFill="1" applyBorder="1" applyAlignment="1">
      <alignment vertical="center" wrapText="1"/>
      <protection/>
    </xf>
    <xf numFmtId="0" fontId="24" fillId="0" borderId="40" xfId="53" applyFont="1" applyFill="1" applyBorder="1" applyAlignment="1">
      <alignment vertical="center"/>
      <protection/>
    </xf>
    <xf numFmtId="49" fontId="13" fillId="0" borderId="41" xfId="53" applyNumberFormat="1" applyFont="1" applyFill="1" applyBorder="1" applyAlignment="1">
      <alignment horizontal="left" vertical="center" wrapText="1"/>
      <protection/>
    </xf>
    <xf numFmtId="0" fontId="20" fillId="33" borderId="42" xfId="53" applyFont="1" applyFill="1" applyBorder="1" applyAlignment="1">
      <alignment horizontal="center" vertical="center" wrapText="1"/>
      <protection/>
    </xf>
    <xf numFmtId="0" fontId="20" fillId="33" borderId="17" xfId="53" applyFont="1" applyFill="1" applyBorder="1" applyAlignment="1">
      <alignment horizontal="center" vertical="center" wrapText="1"/>
      <protection/>
    </xf>
    <xf numFmtId="0" fontId="20" fillId="33" borderId="43" xfId="53" applyFont="1" applyFill="1" applyBorder="1" applyAlignment="1">
      <alignment horizontal="center" vertical="center" wrapText="1"/>
      <protection/>
    </xf>
    <xf numFmtId="0" fontId="13" fillId="0" borderId="41" xfId="53" applyFont="1" applyFill="1" applyBorder="1" applyAlignment="1">
      <alignment horizontal="left" vertical="center" wrapText="1"/>
      <protection/>
    </xf>
    <xf numFmtId="0" fontId="13" fillId="34" borderId="22" xfId="53" applyFont="1" applyFill="1" applyBorder="1" applyAlignment="1">
      <alignment horizontal="center" vertical="center"/>
      <protection/>
    </xf>
    <xf numFmtId="0" fontId="2" fillId="34" borderId="22" xfId="53" applyFont="1" applyFill="1" applyBorder="1" applyAlignment="1">
      <alignment horizontal="center" vertical="center"/>
      <protection/>
    </xf>
    <xf numFmtId="0" fontId="21" fillId="33" borderId="22" xfId="53" applyFont="1" applyFill="1" applyBorder="1" applyAlignment="1">
      <alignment horizontal="center" vertical="center"/>
      <protection/>
    </xf>
    <xf numFmtId="0" fontId="29" fillId="33" borderId="22" xfId="53" applyFont="1" applyFill="1" applyBorder="1" applyAlignment="1">
      <alignment horizontal="center" vertical="center"/>
      <protection/>
    </xf>
    <xf numFmtId="0" fontId="21" fillId="33" borderId="44" xfId="53" applyFont="1" applyFill="1" applyBorder="1" applyAlignment="1">
      <alignment horizontal="center" vertical="center" wrapText="1"/>
      <protection/>
    </xf>
    <xf numFmtId="0" fontId="21" fillId="33" borderId="45" xfId="53" applyFont="1" applyFill="1" applyBorder="1" applyAlignment="1">
      <alignment horizontal="center" vertical="center" wrapText="1"/>
      <protection/>
    </xf>
    <xf numFmtId="0" fontId="7" fillId="34" borderId="0" xfId="53" applyFont="1" applyFill="1" applyAlignment="1">
      <alignment horizontal="center"/>
      <protection/>
    </xf>
    <xf numFmtId="0" fontId="24" fillId="34" borderId="0" xfId="53" applyFont="1" applyFill="1" applyAlignment="1">
      <alignment horizontal="center"/>
      <protection/>
    </xf>
    <xf numFmtId="0" fontId="20" fillId="33" borderId="46" xfId="53" applyFont="1" applyFill="1" applyBorder="1" applyAlignment="1">
      <alignment horizontal="center" vertical="center" wrapText="1"/>
      <protection/>
    </xf>
    <xf numFmtId="0" fontId="20" fillId="33" borderId="44" xfId="53" applyFont="1" applyFill="1" applyBorder="1" applyAlignment="1">
      <alignment horizontal="center" vertical="center" wrapText="1"/>
      <protection/>
    </xf>
    <xf numFmtId="0" fontId="20" fillId="33" borderId="30" xfId="53" applyFont="1" applyFill="1" applyBorder="1" applyAlignment="1">
      <alignment horizontal="center" vertical="center" wrapText="1"/>
      <protection/>
    </xf>
    <xf numFmtId="0" fontId="21" fillId="33" borderId="47" xfId="53" applyFont="1" applyFill="1" applyBorder="1" applyAlignment="1">
      <alignment horizontal="center" vertical="center"/>
      <protection/>
    </xf>
    <xf numFmtId="0" fontId="21" fillId="33" borderId="48" xfId="53" applyFont="1" applyFill="1" applyBorder="1" applyAlignment="1">
      <alignment horizontal="center" vertical="center" wrapText="1"/>
      <protection/>
    </xf>
    <xf numFmtId="0" fontId="13" fillId="0" borderId="49" xfId="53" applyFont="1" applyFill="1" applyBorder="1" applyAlignment="1">
      <alignment horizontal="center" vertical="center" wrapText="1"/>
      <protection/>
    </xf>
    <xf numFmtId="0" fontId="13" fillId="0" borderId="50" xfId="53" applyFont="1" applyFill="1" applyBorder="1" applyAlignment="1">
      <alignment horizontal="center" vertical="center" wrapText="1"/>
      <protection/>
    </xf>
    <xf numFmtId="0" fontId="2" fillId="0" borderId="50" xfId="53" applyFont="1" applyFill="1" applyBorder="1" applyAlignment="1">
      <alignment horizontal="center" vertical="center" wrapText="1"/>
      <protection/>
    </xf>
    <xf numFmtId="49" fontId="2" fillId="0" borderId="51" xfId="53" applyNumberFormat="1" applyFont="1" applyFill="1" applyBorder="1" applyAlignment="1">
      <alignment vertical="center" wrapText="1"/>
      <protection/>
    </xf>
    <xf numFmtId="201" fontId="25" fillId="0" borderId="35" xfId="62" applyNumberFormat="1" applyFont="1" applyFill="1" applyBorder="1" applyAlignment="1">
      <alignment horizontal="right"/>
    </xf>
    <xf numFmtId="201" fontId="13" fillId="0" borderId="26" xfId="62" applyNumberFormat="1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_2007_3 чтение_20,12,06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9944100" y="287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" name="Line 1"/>
        <xdr:cNvSpPr>
          <a:spLocks/>
        </xdr:cNvSpPr>
      </xdr:nvSpPr>
      <xdr:spPr>
        <a:xfrm flipH="1">
          <a:off x="11134725" y="287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sp>
      <xdr:nvSpPr>
        <xdr:cNvPr id="3" name="Line 1"/>
        <xdr:cNvSpPr>
          <a:spLocks/>
        </xdr:cNvSpPr>
      </xdr:nvSpPr>
      <xdr:spPr>
        <a:xfrm flipH="1">
          <a:off x="12325350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A1" sqref="A1"/>
    </sheetView>
  </sheetViews>
  <sheetFormatPr defaultColWidth="9.75390625" defaultRowHeight="12.75"/>
  <cols>
    <col min="1" max="1" width="23.375" style="1" customWidth="1"/>
    <col min="2" max="2" width="58.25390625" style="3" customWidth="1"/>
    <col min="3" max="3" width="16.875" style="3" customWidth="1"/>
    <col min="4" max="4" width="17.00390625" style="3" customWidth="1"/>
    <col min="5" max="5" width="17.375" style="3" customWidth="1"/>
    <col min="6" max="16384" width="9.75390625" style="1" customWidth="1"/>
  </cols>
  <sheetData>
    <row r="1" spans="1:5" ht="15.75">
      <c r="A1" s="36"/>
      <c r="B1" s="2"/>
      <c r="C1" s="2"/>
      <c r="D1" s="49" t="s">
        <v>74</v>
      </c>
      <c r="E1" s="2"/>
    </row>
    <row r="2" spans="2:5" ht="15" customHeight="1">
      <c r="B2" s="2"/>
      <c r="C2" s="2"/>
      <c r="D2" s="1" t="s">
        <v>78</v>
      </c>
      <c r="E2" s="2"/>
    </row>
    <row r="3" spans="2:5" ht="17.25" customHeight="1">
      <c r="B3" s="2"/>
      <c r="C3" s="2"/>
      <c r="D3" s="1" t="s">
        <v>73</v>
      </c>
      <c r="E3" s="2"/>
    </row>
    <row r="4" spans="2:5" ht="15" customHeight="1">
      <c r="B4" s="2"/>
      <c r="C4" s="2"/>
      <c r="D4" s="1" t="s">
        <v>108</v>
      </c>
      <c r="E4" s="2"/>
    </row>
    <row r="5" spans="2:5" ht="15" customHeight="1">
      <c r="B5" s="2"/>
      <c r="C5" s="2"/>
      <c r="D5" s="2"/>
      <c r="E5" s="2"/>
    </row>
    <row r="6" spans="1:6" ht="16.5" customHeight="1">
      <c r="A6" s="141" t="s">
        <v>72</v>
      </c>
      <c r="B6" s="141"/>
      <c r="C6" s="141"/>
      <c r="D6" s="141"/>
      <c r="E6" s="141"/>
      <c r="F6" s="141"/>
    </row>
    <row r="7" spans="1:6" ht="15.75" customHeight="1">
      <c r="A7" s="141" t="s">
        <v>73</v>
      </c>
      <c r="B7" s="141"/>
      <c r="C7" s="141"/>
      <c r="D7" s="141"/>
      <c r="E7" s="141"/>
      <c r="F7" s="141"/>
    </row>
    <row r="8" spans="1:6" ht="15.75" customHeight="1">
      <c r="A8" s="141" t="s">
        <v>110</v>
      </c>
      <c r="B8" s="141"/>
      <c r="C8" s="141"/>
      <c r="D8" s="141"/>
      <c r="E8" s="141"/>
      <c r="F8" s="141"/>
    </row>
    <row r="9" spans="1:6" ht="15.75" customHeight="1">
      <c r="A9" s="141" t="s">
        <v>0</v>
      </c>
      <c r="B9" s="141"/>
      <c r="C9" s="141"/>
      <c r="D9" s="141"/>
      <c r="E9" s="141"/>
      <c r="F9" s="141"/>
    </row>
    <row r="10" spans="1:6" ht="9" customHeight="1" thickBot="1">
      <c r="A10" s="4"/>
      <c r="B10" s="4"/>
      <c r="C10" s="4"/>
      <c r="D10" s="4"/>
      <c r="E10" s="4"/>
      <c r="F10" s="4"/>
    </row>
    <row r="11" spans="1:5" ht="51.75" thickBot="1">
      <c r="A11" s="47" t="s">
        <v>1</v>
      </c>
      <c r="B11" s="48" t="s">
        <v>2</v>
      </c>
      <c r="C11" s="48" t="s">
        <v>79</v>
      </c>
      <c r="D11" s="48" t="s">
        <v>80</v>
      </c>
      <c r="E11" s="48" t="s">
        <v>75</v>
      </c>
    </row>
    <row r="12" spans="1:5" ht="13.5" customHeight="1">
      <c r="A12" s="50"/>
      <c r="B12" s="5"/>
      <c r="C12" s="46"/>
      <c r="D12" s="46"/>
      <c r="E12" s="51"/>
    </row>
    <row r="13" spans="1:5" ht="14.25" customHeight="1">
      <c r="A13" s="52" t="s">
        <v>3</v>
      </c>
      <c r="B13" s="6" t="s">
        <v>4</v>
      </c>
      <c r="C13" s="7">
        <f>C15</f>
        <v>18847.6</v>
      </c>
      <c r="D13" s="7">
        <f>D15</f>
        <v>13767.3</v>
      </c>
      <c r="E13" s="53">
        <f>E15</f>
        <v>71.68120329657128</v>
      </c>
    </row>
    <row r="14" spans="1:5" ht="15" customHeight="1">
      <c r="A14" s="50"/>
      <c r="B14" s="8"/>
      <c r="C14" s="9"/>
      <c r="D14" s="9"/>
      <c r="E14" s="54"/>
    </row>
    <row r="15" spans="1:5" ht="14.25" customHeight="1">
      <c r="A15" s="55" t="s">
        <v>5</v>
      </c>
      <c r="B15" s="10" t="s">
        <v>6</v>
      </c>
      <c r="C15" s="7">
        <f>C17</f>
        <v>18847.6</v>
      </c>
      <c r="D15" s="7">
        <f>D17</f>
        <v>13767.3</v>
      </c>
      <c r="E15" s="53">
        <f>E17</f>
        <v>71.68120329657128</v>
      </c>
    </row>
    <row r="16" spans="1:5" ht="14.25" customHeight="1">
      <c r="A16" s="50"/>
      <c r="B16" s="8"/>
      <c r="C16" s="9"/>
      <c r="D16" s="9"/>
      <c r="E16" s="54"/>
    </row>
    <row r="17" spans="1:5" ht="14.25" customHeight="1">
      <c r="A17" s="55" t="s">
        <v>7</v>
      </c>
      <c r="B17" s="37" t="s">
        <v>8</v>
      </c>
      <c r="C17" s="7">
        <f>C19+C25+C35</f>
        <v>18847.6</v>
      </c>
      <c r="D17" s="7">
        <f>D19+D25+D35</f>
        <v>13767.3</v>
      </c>
      <c r="E17" s="53">
        <f>E19</f>
        <v>71.68120329657128</v>
      </c>
    </row>
    <row r="18" spans="1:5" ht="14.25" customHeight="1">
      <c r="A18" s="50"/>
      <c r="B18" s="11"/>
      <c r="C18" s="7"/>
      <c r="D18" s="7"/>
      <c r="E18" s="53"/>
    </row>
    <row r="19" spans="1:5" ht="14.25" customHeight="1">
      <c r="A19" s="55" t="s">
        <v>55</v>
      </c>
      <c r="B19" s="138" t="s">
        <v>58</v>
      </c>
      <c r="C19" s="12">
        <v>16647.6</v>
      </c>
      <c r="D19" s="12">
        <v>11933.2</v>
      </c>
      <c r="E19" s="56">
        <f>D19/C19*100</f>
        <v>71.68120329657128</v>
      </c>
    </row>
    <row r="20" spans="1:5" ht="14.25" customHeight="1">
      <c r="A20" s="55"/>
      <c r="B20" s="138"/>
      <c r="C20" s="12"/>
      <c r="D20" s="12"/>
      <c r="E20" s="56"/>
    </row>
    <row r="21" spans="1:5" ht="14.25" customHeight="1">
      <c r="A21" s="55"/>
      <c r="B21" s="138"/>
      <c r="C21" s="12"/>
      <c r="D21" s="12"/>
      <c r="E21" s="56"/>
    </row>
    <row r="22" spans="1:5" ht="14.25" customHeight="1">
      <c r="A22" s="50"/>
      <c r="B22" s="138"/>
      <c r="C22" s="12"/>
      <c r="D22" s="12"/>
      <c r="E22" s="56"/>
    </row>
    <row r="23" spans="1:5" ht="14.25" customHeight="1">
      <c r="A23" s="50"/>
      <c r="B23" s="138"/>
      <c r="C23" s="12"/>
      <c r="D23" s="12"/>
      <c r="E23" s="56"/>
    </row>
    <row r="24" spans="1:5" ht="9" customHeight="1">
      <c r="A24" s="50"/>
      <c r="B24" s="37"/>
      <c r="C24" s="13"/>
      <c r="D24" s="13"/>
      <c r="E24" s="57"/>
    </row>
    <row r="25" spans="1:5" ht="15" customHeight="1">
      <c r="A25" s="55" t="s">
        <v>9</v>
      </c>
      <c r="B25" s="138" t="s">
        <v>59</v>
      </c>
      <c r="C25" s="14">
        <v>200</v>
      </c>
      <c r="D25" s="14">
        <v>190.8</v>
      </c>
      <c r="E25" s="58">
        <f>D25/C25*100</f>
        <v>95.4</v>
      </c>
    </row>
    <row r="26" spans="1:5" ht="12" customHeight="1">
      <c r="A26" s="55"/>
      <c r="B26" s="138"/>
      <c r="C26" s="15"/>
      <c r="D26" s="15"/>
      <c r="E26" s="59"/>
    </row>
    <row r="27" spans="1:5" ht="12" customHeight="1">
      <c r="A27" s="55"/>
      <c r="B27" s="138"/>
      <c r="C27" s="15"/>
      <c r="D27" s="15"/>
      <c r="E27" s="59"/>
    </row>
    <row r="28" spans="1:5" ht="12" customHeight="1">
      <c r="A28" s="55"/>
      <c r="B28" s="138"/>
      <c r="C28" s="15"/>
      <c r="D28" s="15"/>
      <c r="E28" s="59"/>
    </row>
    <row r="29" spans="1:5" ht="12" customHeight="1">
      <c r="A29" s="55"/>
      <c r="B29" s="138"/>
      <c r="C29" s="15"/>
      <c r="D29" s="15"/>
      <c r="E29" s="59"/>
    </row>
    <row r="30" spans="1:5" ht="12" customHeight="1">
      <c r="A30" s="55"/>
      <c r="B30" s="138"/>
      <c r="C30" s="15"/>
      <c r="D30" s="15"/>
      <c r="E30" s="59"/>
    </row>
    <row r="31" spans="1:5" ht="12" customHeight="1">
      <c r="A31" s="55"/>
      <c r="B31" s="138"/>
      <c r="C31" s="15"/>
      <c r="D31" s="15"/>
      <c r="E31" s="59"/>
    </row>
    <row r="32" spans="1:5" ht="12" customHeight="1">
      <c r="A32" s="55"/>
      <c r="B32" s="138"/>
      <c r="C32" s="15"/>
      <c r="D32" s="15"/>
      <c r="E32" s="59"/>
    </row>
    <row r="33" spans="1:5" ht="15" customHeight="1">
      <c r="A33" s="55"/>
      <c r="B33" s="138"/>
      <c r="C33" s="15"/>
      <c r="D33" s="15"/>
      <c r="E33" s="59"/>
    </row>
    <row r="34" spans="1:5" ht="8.25" customHeight="1">
      <c r="A34" s="50"/>
      <c r="B34" s="10"/>
      <c r="C34" s="16"/>
      <c r="D34" s="16"/>
      <c r="E34" s="60"/>
    </row>
    <row r="35" spans="1:5" ht="15.75" customHeight="1">
      <c r="A35" s="55" t="s">
        <v>56</v>
      </c>
      <c r="B35" s="138" t="s">
        <v>57</v>
      </c>
      <c r="C35" s="16">
        <v>2000</v>
      </c>
      <c r="D35" s="16">
        <v>1643.3</v>
      </c>
      <c r="E35" s="60">
        <f>D35/C35*100</f>
        <v>82.16499999999999</v>
      </c>
    </row>
    <row r="36" spans="1:5" ht="8.25" customHeight="1">
      <c r="A36" s="50"/>
      <c r="B36" s="138"/>
      <c r="C36" s="16"/>
      <c r="D36" s="16"/>
      <c r="E36" s="60"/>
    </row>
    <row r="37" spans="1:5" ht="8.25" customHeight="1">
      <c r="A37" s="50"/>
      <c r="B37" s="138"/>
      <c r="C37" s="16"/>
      <c r="D37" s="16"/>
      <c r="E37" s="60"/>
    </row>
    <row r="38" spans="1:5" ht="8.25" customHeight="1">
      <c r="A38" s="50"/>
      <c r="B38" s="138"/>
      <c r="C38" s="16"/>
      <c r="D38" s="16"/>
      <c r="E38" s="60"/>
    </row>
    <row r="39" spans="1:5" ht="14.25" customHeight="1">
      <c r="A39" s="50"/>
      <c r="B39" s="18"/>
      <c r="C39" s="17"/>
      <c r="D39" s="17"/>
      <c r="E39" s="61"/>
    </row>
    <row r="40" spans="1:5" ht="14.25" customHeight="1">
      <c r="A40" s="50"/>
      <c r="B40" s="19"/>
      <c r="C40" s="20"/>
      <c r="D40" s="20"/>
      <c r="E40" s="62"/>
    </row>
    <row r="41" spans="1:5" ht="14.25" customHeight="1">
      <c r="A41" s="52" t="s">
        <v>10</v>
      </c>
      <c r="B41" s="40" t="s">
        <v>11</v>
      </c>
      <c r="C41" s="16">
        <f>C43</f>
        <v>1620</v>
      </c>
      <c r="D41" s="16">
        <f>D43</f>
        <v>1620</v>
      </c>
      <c r="E41" s="60">
        <f>E43</f>
        <v>100</v>
      </c>
    </row>
    <row r="42" spans="1:5" ht="15" customHeight="1">
      <c r="A42" s="50"/>
      <c r="B42" s="41"/>
      <c r="C42" s="16"/>
      <c r="D42" s="16"/>
      <c r="E42" s="60"/>
    </row>
    <row r="43" spans="1:5" ht="14.25" customHeight="1">
      <c r="A43" s="55" t="s">
        <v>12</v>
      </c>
      <c r="B43" s="139" t="s">
        <v>13</v>
      </c>
      <c r="C43" s="16">
        <f>C46</f>
        <v>1620</v>
      </c>
      <c r="D43" s="16">
        <f>D46</f>
        <v>1620</v>
      </c>
      <c r="E43" s="60">
        <f>E46</f>
        <v>100</v>
      </c>
    </row>
    <row r="44" spans="1:5" ht="14.25" customHeight="1">
      <c r="A44" s="50"/>
      <c r="B44" s="140"/>
      <c r="C44" s="16"/>
      <c r="D44" s="16"/>
      <c r="E44" s="60"/>
    </row>
    <row r="45" spans="1:5" ht="14.25" customHeight="1">
      <c r="A45" s="50"/>
      <c r="B45" s="21"/>
      <c r="C45" s="16"/>
      <c r="D45" s="16"/>
      <c r="E45" s="60"/>
    </row>
    <row r="46" spans="1:5" ht="15.75" customHeight="1">
      <c r="A46" s="42" t="s">
        <v>60</v>
      </c>
      <c r="B46" s="139" t="s">
        <v>61</v>
      </c>
      <c r="C46" s="16">
        <f>C50</f>
        <v>1620</v>
      </c>
      <c r="D46" s="16">
        <f>D50</f>
        <v>1620</v>
      </c>
      <c r="E46" s="60">
        <f>E50</f>
        <v>100</v>
      </c>
    </row>
    <row r="47" spans="1:5" ht="14.25" customHeight="1">
      <c r="A47" s="42"/>
      <c r="B47" s="140"/>
      <c r="C47" s="16"/>
      <c r="D47" s="16"/>
      <c r="E47" s="60"/>
    </row>
    <row r="48" spans="1:5" ht="14.25" customHeight="1">
      <c r="A48" s="42"/>
      <c r="B48" s="22" t="s">
        <v>14</v>
      </c>
      <c r="C48" s="16"/>
      <c r="D48" s="16"/>
      <c r="E48" s="60"/>
    </row>
    <row r="49" spans="1:5" ht="16.5" customHeight="1">
      <c r="A49" s="43" t="s">
        <v>77</v>
      </c>
      <c r="B49" s="138" t="s">
        <v>76</v>
      </c>
      <c r="C49" s="16"/>
      <c r="D49" s="16"/>
      <c r="E49" s="60"/>
    </row>
    <row r="50" spans="1:5" ht="45" customHeight="1">
      <c r="A50" s="50"/>
      <c r="B50" s="140"/>
      <c r="C50" s="44">
        <v>1620</v>
      </c>
      <c r="D50" s="44">
        <v>1620</v>
      </c>
      <c r="E50" s="63">
        <v>100</v>
      </c>
    </row>
    <row r="51" spans="1:5" ht="14.25" customHeight="1">
      <c r="A51" s="50"/>
      <c r="B51" s="21"/>
      <c r="C51" s="16"/>
      <c r="D51" s="16"/>
      <c r="E51" s="60"/>
    </row>
    <row r="52" spans="1:5" ht="11.25" customHeight="1">
      <c r="A52" s="50"/>
      <c r="B52" s="23"/>
      <c r="C52" s="24"/>
      <c r="D52" s="24"/>
      <c r="E52" s="64"/>
    </row>
    <row r="53" spans="1:5" ht="17.25" customHeight="1">
      <c r="A53" s="50"/>
      <c r="B53" s="25" t="s">
        <v>15</v>
      </c>
      <c r="C53" s="16">
        <f>C13+C41</f>
        <v>20467.6</v>
      </c>
      <c r="D53" s="16">
        <f>D13+D41</f>
        <v>15387.3</v>
      </c>
      <c r="E53" s="60">
        <f>D53/C53*100</f>
        <v>75.17881920694171</v>
      </c>
    </row>
    <row r="54" spans="1:5" ht="14.25" customHeight="1" thickBot="1">
      <c r="A54" s="65"/>
      <c r="B54" s="66"/>
      <c r="C54" s="67"/>
      <c r="D54" s="67"/>
      <c r="E54" s="68"/>
    </row>
    <row r="55" ht="14.25" customHeight="1"/>
    <row r="56" spans="2:5" ht="15" customHeight="1">
      <c r="B56" s="26"/>
      <c r="C56" s="26"/>
      <c r="D56" s="26"/>
      <c r="E56" s="26"/>
    </row>
    <row r="57" ht="15" customHeight="1"/>
    <row r="58" ht="15" customHeight="1"/>
  </sheetData>
  <sheetProtection/>
  <mergeCells count="10">
    <mergeCell ref="B35:B38"/>
    <mergeCell ref="B46:B47"/>
    <mergeCell ref="B49:B50"/>
    <mergeCell ref="B43:B44"/>
    <mergeCell ref="A7:F7"/>
    <mergeCell ref="A6:F6"/>
    <mergeCell ref="A8:F8"/>
    <mergeCell ref="A9:F9"/>
    <mergeCell ref="B19:B23"/>
    <mergeCell ref="B25:B33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landscape" paperSize="9" scale="95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H104"/>
  <sheetViews>
    <sheetView workbookViewId="0" topLeftCell="A4">
      <selection activeCell="J20" sqref="J20"/>
    </sheetView>
  </sheetViews>
  <sheetFormatPr defaultColWidth="8.875" defaultRowHeight="12.75"/>
  <cols>
    <col min="1" max="1" width="3.625" style="27" customWidth="1"/>
    <col min="2" max="2" width="6.875" style="34" customWidth="1"/>
    <col min="3" max="3" width="7.75390625" style="35" customWidth="1"/>
    <col min="4" max="4" width="7.625" style="27" customWidth="1"/>
    <col min="5" max="5" width="55.75390625" style="27" customWidth="1"/>
    <col min="6" max="6" width="16.625" style="33" customWidth="1"/>
    <col min="7" max="8" width="15.375" style="33" customWidth="1"/>
    <col min="9" max="16384" width="8.875" style="27" customWidth="1"/>
  </cols>
  <sheetData>
    <row r="1" spans="2:8" ht="12.75">
      <c r="B1" s="29"/>
      <c r="C1" s="29"/>
      <c r="E1" s="69" t="s">
        <v>41</v>
      </c>
      <c r="F1" s="70"/>
      <c r="G1" s="70"/>
      <c r="H1" s="70"/>
    </row>
    <row r="2" spans="2:8" ht="15.75">
      <c r="B2" s="38"/>
      <c r="C2" s="29"/>
      <c r="E2" s="71"/>
      <c r="F2" s="71"/>
      <c r="G2" s="49" t="s">
        <v>82</v>
      </c>
      <c r="H2" s="71"/>
    </row>
    <row r="3" spans="2:8" ht="15.75">
      <c r="B3" s="29"/>
      <c r="C3" s="29"/>
      <c r="E3" s="71"/>
      <c r="F3" s="71"/>
      <c r="G3" s="1" t="s">
        <v>78</v>
      </c>
      <c r="H3" s="71"/>
    </row>
    <row r="4" spans="2:8" ht="15.75">
      <c r="B4" s="29"/>
      <c r="C4" s="29"/>
      <c r="E4" s="71"/>
      <c r="F4" s="71"/>
      <c r="G4" s="1" t="s">
        <v>73</v>
      </c>
      <c r="H4" s="71"/>
    </row>
    <row r="5" spans="2:8" ht="15.75">
      <c r="B5" s="29"/>
      <c r="C5" s="29"/>
      <c r="E5" s="71"/>
      <c r="F5" s="71"/>
      <c r="G5" s="1" t="s">
        <v>108</v>
      </c>
      <c r="H5" s="71"/>
    </row>
    <row r="6" spans="2:8" ht="12.75">
      <c r="B6" s="29"/>
      <c r="C6" s="29"/>
      <c r="E6" s="70"/>
      <c r="F6" s="70"/>
      <c r="G6" s="70"/>
      <c r="H6" s="70"/>
    </row>
    <row r="7" spans="2:3" ht="12.75">
      <c r="B7" s="29"/>
      <c r="C7" s="29"/>
    </row>
    <row r="8" spans="2:8" ht="18.75">
      <c r="B8" s="150" t="s">
        <v>81</v>
      </c>
      <c r="C8" s="150"/>
      <c r="D8" s="150"/>
      <c r="E8" s="150"/>
      <c r="F8" s="150"/>
      <c r="G8" s="150"/>
      <c r="H8" s="150"/>
    </row>
    <row r="9" spans="2:8" ht="18.75">
      <c r="B9" s="150" t="s">
        <v>111</v>
      </c>
      <c r="C9" s="150"/>
      <c r="D9" s="150"/>
      <c r="E9" s="150"/>
      <c r="F9" s="150"/>
      <c r="G9" s="150"/>
      <c r="H9" s="150"/>
    </row>
    <row r="10" spans="2:8" ht="18.75">
      <c r="B10" s="150" t="s">
        <v>42</v>
      </c>
      <c r="C10" s="150"/>
      <c r="D10" s="150"/>
      <c r="E10" s="150"/>
      <c r="F10" s="150"/>
      <c r="G10" s="150"/>
      <c r="H10" s="150"/>
    </row>
    <row r="11" spans="2:8" ht="17.25" customHeight="1" thickBot="1">
      <c r="B11" s="72"/>
      <c r="C11" s="73"/>
      <c r="D11" s="74"/>
      <c r="E11" s="75"/>
      <c r="F11" s="76"/>
      <c r="G11" s="76"/>
      <c r="H11" s="76"/>
    </row>
    <row r="12" spans="2:8" ht="44.25" customHeight="1">
      <c r="B12" s="142" t="s">
        <v>16</v>
      </c>
      <c r="C12" s="143"/>
      <c r="D12" s="144" t="s">
        <v>34</v>
      </c>
      <c r="E12" s="146" t="s">
        <v>33</v>
      </c>
      <c r="F12" s="148" t="s">
        <v>79</v>
      </c>
      <c r="G12" s="148" t="s">
        <v>80</v>
      </c>
      <c r="H12" s="148" t="s">
        <v>75</v>
      </c>
    </row>
    <row r="13" spans="2:8" ht="25.5" customHeight="1" thickBot="1">
      <c r="B13" s="182" t="s">
        <v>17</v>
      </c>
      <c r="C13" s="183" t="s">
        <v>18</v>
      </c>
      <c r="D13" s="184"/>
      <c r="E13" s="185"/>
      <c r="F13" s="186"/>
      <c r="G13" s="186"/>
      <c r="H13" s="186"/>
    </row>
    <row r="14" spans="2:8" ht="15.75">
      <c r="B14" s="187"/>
      <c r="C14" s="188"/>
      <c r="D14" s="189"/>
      <c r="E14" s="190"/>
      <c r="F14" s="191"/>
      <c r="G14" s="191"/>
      <c r="H14" s="191"/>
    </row>
    <row r="15" spans="2:8" ht="15.75">
      <c r="B15" s="77" t="s">
        <v>20</v>
      </c>
      <c r="C15" s="78"/>
      <c r="D15" s="159" t="s">
        <v>36</v>
      </c>
      <c r="E15" s="160"/>
      <c r="F15" s="79">
        <f>F16</f>
        <v>19565.5</v>
      </c>
      <c r="G15" s="79">
        <f>G16</f>
        <v>12421.8</v>
      </c>
      <c r="H15" s="79">
        <f>H16</f>
        <v>63.488282947024096</v>
      </c>
    </row>
    <row r="16" spans="2:8" ht="15" customHeight="1">
      <c r="B16" s="77"/>
      <c r="C16" s="78"/>
      <c r="D16" s="80"/>
      <c r="E16" s="81" t="s">
        <v>37</v>
      </c>
      <c r="F16" s="82">
        <f>F17+F18+F19+F21+F20</f>
        <v>19565.5</v>
      </c>
      <c r="G16" s="82">
        <f>G17+G18+G19+G21</f>
        <v>12421.8</v>
      </c>
      <c r="H16" s="82">
        <f>G16/F16*100</f>
        <v>63.488282947024096</v>
      </c>
    </row>
    <row r="17" spans="2:8" ht="33.75" customHeight="1">
      <c r="B17" s="77" t="s">
        <v>20</v>
      </c>
      <c r="C17" s="78" t="s">
        <v>21</v>
      </c>
      <c r="D17" s="157" t="s">
        <v>22</v>
      </c>
      <c r="E17" s="161"/>
      <c r="F17" s="82">
        <v>1817.4</v>
      </c>
      <c r="G17" s="82">
        <v>1469.3</v>
      </c>
      <c r="H17" s="82">
        <f>G17/F17*100</f>
        <v>80.84626389347419</v>
      </c>
    </row>
    <row r="18" spans="2:8" ht="57" customHeight="1">
      <c r="B18" s="77" t="s">
        <v>20</v>
      </c>
      <c r="C18" s="78" t="s">
        <v>23</v>
      </c>
      <c r="D18" s="162" t="s">
        <v>24</v>
      </c>
      <c r="E18" s="163"/>
      <c r="F18" s="79">
        <v>1720</v>
      </c>
      <c r="G18" s="79">
        <v>1639.9</v>
      </c>
      <c r="H18" s="82">
        <f aca="true" t="shared" si="0" ref="H18:H24">G18/F18*100</f>
        <v>95.34302325581396</v>
      </c>
    </row>
    <row r="19" spans="2:8" ht="57" customHeight="1">
      <c r="B19" s="77" t="s">
        <v>20</v>
      </c>
      <c r="C19" s="78" t="s">
        <v>25</v>
      </c>
      <c r="D19" s="157" t="s">
        <v>43</v>
      </c>
      <c r="E19" s="158"/>
      <c r="F19" s="82">
        <v>15748.1</v>
      </c>
      <c r="G19" s="82">
        <v>9182.6</v>
      </c>
      <c r="H19" s="82">
        <f t="shared" si="0"/>
        <v>58.30925635473486</v>
      </c>
    </row>
    <row r="20" spans="2:8" ht="18.75" customHeight="1">
      <c r="B20" s="77" t="s">
        <v>20</v>
      </c>
      <c r="C20" s="78" t="s">
        <v>38</v>
      </c>
      <c r="D20" s="155" t="s">
        <v>27</v>
      </c>
      <c r="E20" s="164"/>
      <c r="F20" s="79">
        <v>150</v>
      </c>
      <c r="G20" s="79">
        <v>0</v>
      </c>
      <c r="H20" s="82">
        <f t="shared" si="0"/>
        <v>0</v>
      </c>
    </row>
    <row r="21" spans="2:8" ht="17.25" customHeight="1">
      <c r="B21" s="77" t="s">
        <v>20</v>
      </c>
      <c r="C21" s="78" t="s">
        <v>28</v>
      </c>
      <c r="D21" s="155" t="s">
        <v>29</v>
      </c>
      <c r="E21" s="156"/>
      <c r="F21" s="83">
        <v>130</v>
      </c>
      <c r="G21" s="83">
        <v>130</v>
      </c>
      <c r="H21" s="82">
        <f t="shared" si="0"/>
        <v>100</v>
      </c>
    </row>
    <row r="22" spans="2:8" ht="23.25" customHeight="1">
      <c r="B22" s="77" t="s">
        <v>30</v>
      </c>
      <c r="C22" s="78" t="s">
        <v>25</v>
      </c>
      <c r="D22" s="151" t="s">
        <v>39</v>
      </c>
      <c r="E22" s="152"/>
      <c r="F22" s="83">
        <v>2200</v>
      </c>
      <c r="G22" s="83">
        <v>1541.8</v>
      </c>
      <c r="H22" s="82">
        <f t="shared" si="0"/>
        <v>70.08181818181818</v>
      </c>
    </row>
    <row r="23" spans="2:8" ht="21.75" customHeight="1">
      <c r="B23" s="77" t="s">
        <v>26</v>
      </c>
      <c r="C23" s="78" t="s">
        <v>21</v>
      </c>
      <c r="D23" s="151" t="s">
        <v>31</v>
      </c>
      <c r="E23" s="152"/>
      <c r="F23" s="83">
        <v>885</v>
      </c>
      <c r="G23" s="83">
        <v>560.7</v>
      </c>
      <c r="H23" s="82">
        <f t="shared" si="0"/>
        <v>63.355932203389834</v>
      </c>
    </row>
    <row r="24" spans="2:8" ht="21.75" customHeight="1" thickBot="1">
      <c r="B24" s="84" t="s">
        <v>26</v>
      </c>
      <c r="C24" s="85" t="s">
        <v>25</v>
      </c>
      <c r="D24" s="153" t="s">
        <v>83</v>
      </c>
      <c r="E24" s="154"/>
      <c r="F24" s="86">
        <v>280</v>
      </c>
      <c r="G24" s="86">
        <v>197.9</v>
      </c>
      <c r="H24" s="192">
        <f t="shared" si="0"/>
        <v>70.67857142857143</v>
      </c>
    </row>
    <row r="25" spans="2:8" ht="12.75">
      <c r="B25" s="87"/>
      <c r="C25" s="87"/>
      <c r="D25" s="88"/>
      <c r="E25" s="89"/>
      <c r="F25" s="90"/>
      <c r="G25" s="90"/>
      <c r="H25" s="90"/>
    </row>
    <row r="26" spans="2:8" ht="12.75">
      <c r="B26" s="87"/>
      <c r="C26" s="87"/>
      <c r="D26" s="88"/>
      <c r="E26" s="89"/>
      <c r="F26" s="90"/>
      <c r="G26" s="90"/>
      <c r="H26" s="90"/>
    </row>
    <row r="27" spans="2:8" ht="15.75">
      <c r="B27" s="87"/>
      <c r="C27" s="87"/>
      <c r="D27" s="88"/>
      <c r="E27" s="91" t="s">
        <v>32</v>
      </c>
      <c r="F27" s="92">
        <f>F15+F22+F23+F24</f>
        <v>22930.5</v>
      </c>
      <c r="G27" s="92">
        <f>G15+G22+G23+G24</f>
        <v>14722.199999999999</v>
      </c>
      <c r="H27" s="92">
        <f>G27/F27*100</f>
        <v>64.20357166219664</v>
      </c>
    </row>
    <row r="28" spans="2:5" ht="12.75">
      <c r="B28" s="30"/>
      <c r="C28" s="30"/>
      <c r="D28" s="31"/>
      <c r="E28" s="32"/>
    </row>
    <row r="29" spans="2:5" ht="12.75">
      <c r="B29" s="30"/>
      <c r="C29" s="30"/>
      <c r="D29" s="31"/>
      <c r="E29" s="32"/>
    </row>
    <row r="30" spans="2:8" ht="12.75">
      <c r="B30" s="30"/>
      <c r="C30" s="30"/>
      <c r="D30" s="31"/>
      <c r="E30" s="32"/>
      <c r="F30" s="45"/>
      <c r="G30" s="45"/>
      <c r="H30" s="45"/>
    </row>
    <row r="31" spans="2:5" ht="12.75">
      <c r="B31" s="30"/>
      <c r="C31" s="30"/>
      <c r="D31" s="31"/>
      <c r="E31" s="32"/>
    </row>
    <row r="32" spans="2:5" ht="12.75">
      <c r="B32" s="30"/>
      <c r="C32" s="30"/>
      <c r="D32" s="31"/>
      <c r="E32" s="32"/>
    </row>
    <row r="33" spans="2:5" ht="12.75">
      <c r="B33" s="30"/>
      <c r="C33" s="30"/>
      <c r="D33" s="31"/>
      <c r="E33" s="32"/>
    </row>
    <row r="34" spans="2:5" ht="12.75">
      <c r="B34" s="30"/>
      <c r="C34" s="30"/>
      <c r="D34" s="31"/>
      <c r="E34" s="32"/>
    </row>
    <row r="35" spans="2:5" ht="12.75">
      <c r="B35" s="30"/>
      <c r="C35" s="30"/>
      <c r="D35" s="31"/>
      <c r="E35" s="32"/>
    </row>
    <row r="36" spans="2:5" ht="12.75">
      <c r="B36" s="30"/>
      <c r="C36" s="30"/>
      <c r="D36" s="31"/>
      <c r="E36" s="32"/>
    </row>
    <row r="37" spans="2:5" ht="12.75">
      <c r="B37" s="30"/>
      <c r="C37" s="30"/>
      <c r="D37" s="31"/>
      <c r="E37" s="32"/>
    </row>
    <row r="38" spans="2:8" ht="12.75">
      <c r="B38" s="30"/>
      <c r="C38" s="30"/>
      <c r="D38" s="31"/>
      <c r="E38" s="32"/>
      <c r="F38" s="45"/>
      <c r="G38" s="45"/>
      <c r="H38" s="45"/>
    </row>
    <row r="39" spans="2:5" ht="12.75">
      <c r="B39" s="30"/>
      <c r="C39" s="30"/>
      <c r="D39" s="31"/>
      <c r="E39" s="32"/>
    </row>
    <row r="40" spans="2:5" ht="12.75">
      <c r="B40" s="30"/>
      <c r="C40" s="30"/>
      <c r="D40" s="31"/>
      <c r="E40" s="32"/>
    </row>
    <row r="41" spans="2:5" ht="12.75">
      <c r="B41" s="30"/>
      <c r="C41" s="30"/>
      <c r="D41" s="31"/>
      <c r="E41" s="32"/>
    </row>
    <row r="42" spans="2:5" ht="12.75">
      <c r="B42" s="30"/>
      <c r="C42" s="30"/>
      <c r="D42" s="31"/>
      <c r="E42" s="32"/>
    </row>
    <row r="43" spans="2:5" ht="12.75">
      <c r="B43" s="30"/>
      <c r="C43" s="30"/>
      <c r="D43" s="31"/>
      <c r="E43" s="32"/>
    </row>
    <row r="44" spans="2:5" ht="12.75">
      <c r="B44" s="30"/>
      <c r="C44" s="30"/>
      <c r="D44" s="31"/>
      <c r="E44" s="32"/>
    </row>
    <row r="45" spans="2:5" ht="12.75">
      <c r="B45" s="30"/>
      <c r="C45" s="30"/>
      <c r="D45" s="31"/>
      <c r="E45" s="32"/>
    </row>
    <row r="46" spans="2:5" ht="12.75">
      <c r="B46" s="30"/>
      <c r="C46" s="30"/>
      <c r="D46" s="31"/>
      <c r="E46" s="32"/>
    </row>
    <row r="47" spans="2:5" ht="12.75">
      <c r="B47" s="30"/>
      <c r="C47" s="30"/>
      <c r="D47" s="31"/>
      <c r="E47" s="32"/>
    </row>
    <row r="48" spans="2:5" ht="12.75">
      <c r="B48" s="30"/>
      <c r="C48" s="30"/>
      <c r="D48" s="31"/>
      <c r="E48" s="32"/>
    </row>
    <row r="49" spans="2:5" ht="12.75">
      <c r="B49" s="30"/>
      <c r="C49" s="30"/>
      <c r="D49" s="31"/>
      <c r="E49" s="32"/>
    </row>
    <row r="50" spans="2:5" ht="12.75">
      <c r="B50" s="30"/>
      <c r="C50" s="30"/>
      <c r="D50" s="31"/>
      <c r="E50" s="32"/>
    </row>
    <row r="51" spans="2:5" ht="12.75">
      <c r="B51" s="30"/>
      <c r="C51" s="30"/>
      <c r="D51" s="31"/>
      <c r="E51" s="32"/>
    </row>
    <row r="52" spans="2:5" ht="12.75">
      <c r="B52" s="30"/>
      <c r="C52" s="30"/>
      <c r="D52" s="31"/>
      <c r="E52" s="32"/>
    </row>
    <row r="53" spans="2:5" ht="12.75">
      <c r="B53" s="30"/>
      <c r="C53" s="30"/>
      <c r="D53" s="31"/>
      <c r="E53" s="32"/>
    </row>
    <row r="54" spans="2:5" ht="12.75">
      <c r="B54" s="30"/>
      <c r="C54" s="30"/>
      <c r="D54" s="31"/>
      <c r="E54" s="32"/>
    </row>
    <row r="55" spans="2:5" ht="12.75">
      <c r="B55" s="30"/>
      <c r="C55" s="30"/>
      <c r="D55" s="31"/>
      <c r="E55" s="32"/>
    </row>
    <row r="56" spans="2:5" ht="12.75">
      <c r="B56" s="30"/>
      <c r="C56" s="30"/>
      <c r="D56" s="31"/>
      <c r="E56" s="32"/>
    </row>
    <row r="57" spans="2:5" ht="12.75">
      <c r="B57" s="30"/>
      <c r="C57" s="30"/>
      <c r="D57" s="31"/>
      <c r="E57" s="32"/>
    </row>
    <row r="58" spans="2:5" ht="12.75">
      <c r="B58" s="30"/>
      <c r="C58" s="30"/>
      <c r="D58" s="31"/>
      <c r="E58" s="32"/>
    </row>
    <row r="59" spans="2:5" ht="12.75">
      <c r="B59" s="30"/>
      <c r="C59" s="30"/>
      <c r="D59" s="31"/>
      <c r="E59" s="32"/>
    </row>
    <row r="60" spans="2:5" ht="12.75">
      <c r="B60" s="30"/>
      <c r="C60" s="30"/>
      <c r="D60" s="31"/>
      <c r="E60" s="32"/>
    </row>
    <row r="61" spans="2:5" ht="12.75">
      <c r="B61" s="30"/>
      <c r="C61" s="30"/>
      <c r="D61" s="31"/>
      <c r="E61" s="32"/>
    </row>
    <row r="62" spans="2:5" ht="12.75">
      <c r="B62" s="30"/>
      <c r="C62" s="30"/>
      <c r="D62" s="31"/>
      <c r="E62" s="32"/>
    </row>
    <row r="63" spans="2:5" ht="12.75">
      <c r="B63" s="30"/>
      <c r="C63" s="30"/>
      <c r="D63" s="31"/>
      <c r="E63" s="32"/>
    </row>
    <row r="64" spans="2:5" ht="12.75">
      <c r="B64" s="30"/>
      <c r="C64" s="30"/>
      <c r="D64" s="31"/>
      <c r="E64" s="32"/>
    </row>
    <row r="65" spans="2:5" ht="12.75">
      <c r="B65" s="30"/>
      <c r="C65" s="30"/>
      <c r="D65" s="31"/>
      <c r="E65" s="32"/>
    </row>
    <row r="66" spans="2:5" ht="12.75">
      <c r="B66" s="30"/>
      <c r="C66" s="30"/>
      <c r="D66" s="31"/>
      <c r="E66" s="32"/>
    </row>
    <row r="67" spans="2:5" ht="12.75">
      <c r="B67" s="30"/>
      <c r="C67" s="30"/>
      <c r="D67" s="31"/>
      <c r="E67" s="32"/>
    </row>
    <row r="68" spans="2:5" ht="12.75">
      <c r="B68" s="30"/>
      <c r="C68" s="30"/>
      <c r="D68" s="31"/>
      <c r="E68" s="32"/>
    </row>
    <row r="69" spans="2:5" ht="12.75">
      <c r="B69" s="30"/>
      <c r="C69" s="30"/>
      <c r="D69" s="31"/>
      <c r="E69" s="32"/>
    </row>
    <row r="70" spans="2:5" ht="12.75">
      <c r="B70" s="30"/>
      <c r="C70" s="30"/>
      <c r="D70" s="31"/>
      <c r="E70" s="32"/>
    </row>
    <row r="71" spans="2:5" ht="12.75">
      <c r="B71" s="30"/>
      <c r="C71" s="30"/>
      <c r="D71" s="31"/>
      <c r="E71" s="32"/>
    </row>
    <row r="72" spans="2:5" ht="12.75">
      <c r="B72" s="30"/>
      <c r="C72" s="30"/>
      <c r="D72" s="31"/>
      <c r="E72" s="32"/>
    </row>
    <row r="73" spans="2:5" ht="12.75">
      <c r="B73" s="30"/>
      <c r="C73" s="30"/>
      <c r="D73" s="31"/>
      <c r="E73" s="32"/>
    </row>
    <row r="74" spans="2:5" ht="12.75">
      <c r="B74" s="30"/>
      <c r="C74" s="30"/>
      <c r="D74" s="31"/>
      <c r="E74" s="32"/>
    </row>
    <row r="75" spans="2:5" ht="12.75">
      <c r="B75" s="30"/>
      <c r="C75" s="30"/>
      <c r="D75" s="31"/>
      <c r="E75" s="32"/>
    </row>
    <row r="76" spans="2:5" ht="12.75">
      <c r="B76" s="30"/>
      <c r="C76" s="30"/>
      <c r="D76" s="31"/>
      <c r="E76" s="32"/>
    </row>
    <row r="77" spans="2:5" ht="12.75">
      <c r="B77" s="30"/>
      <c r="C77" s="30"/>
      <c r="D77" s="31"/>
      <c r="E77" s="32"/>
    </row>
    <row r="78" spans="2:5" ht="12.75">
      <c r="B78" s="30"/>
      <c r="C78" s="30"/>
      <c r="D78" s="31"/>
      <c r="E78" s="32"/>
    </row>
    <row r="79" spans="2:5" ht="12.75">
      <c r="B79" s="30"/>
      <c r="C79" s="30"/>
      <c r="D79" s="31"/>
      <c r="E79" s="32"/>
    </row>
    <row r="80" spans="2:5" ht="12.75">
      <c r="B80" s="30"/>
      <c r="C80" s="30"/>
      <c r="D80" s="31"/>
      <c r="E80" s="32"/>
    </row>
    <row r="81" spans="2:5" ht="12.75">
      <c r="B81" s="30"/>
      <c r="C81" s="30"/>
      <c r="D81" s="31"/>
      <c r="E81" s="32"/>
    </row>
    <row r="82" spans="2:5" ht="12.75">
      <c r="B82" s="30"/>
      <c r="C82" s="30"/>
      <c r="D82" s="31"/>
      <c r="E82" s="32"/>
    </row>
    <row r="83" spans="2:5" ht="12.75">
      <c r="B83" s="30"/>
      <c r="C83" s="30"/>
      <c r="D83" s="31"/>
      <c r="E83" s="32"/>
    </row>
    <row r="84" spans="2:5" ht="12.75">
      <c r="B84" s="30"/>
      <c r="C84" s="30"/>
      <c r="D84" s="31"/>
      <c r="E84" s="32"/>
    </row>
    <row r="85" spans="2:5" ht="12.75">
      <c r="B85" s="30"/>
      <c r="C85" s="30"/>
      <c r="D85" s="31"/>
      <c r="E85" s="32"/>
    </row>
    <row r="86" spans="2:5" ht="12.75">
      <c r="B86" s="30"/>
      <c r="C86" s="30"/>
      <c r="D86" s="31"/>
      <c r="E86" s="32"/>
    </row>
    <row r="87" spans="2:5" ht="12.75">
      <c r="B87" s="30"/>
      <c r="C87" s="30"/>
      <c r="D87" s="31"/>
      <c r="E87" s="32"/>
    </row>
    <row r="88" spans="2:5" ht="12.75">
      <c r="B88" s="30"/>
      <c r="C88" s="30"/>
      <c r="D88" s="31"/>
      <c r="E88" s="32"/>
    </row>
    <row r="89" spans="2:5" ht="12.75">
      <c r="B89" s="30"/>
      <c r="C89" s="30"/>
      <c r="D89" s="31"/>
      <c r="E89" s="32"/>
    </row>
    <row r="90" spans="2:5" ht="12.75">
      <c r="B90" s="30"/>
      <c r="C90" s="30"/>
      <c r="D90" s="31"/>
      <c r="E90" s="32"/>
    </row>
    <row r="91" spans="2:5" ht="12.75">
      <c r="B91" s="30"/>
      <c r="C91" s="30"/>
      <c r="D91" s="31"/>
      <c r="E91" s="32"/>
    </row>
    <row r="92" spans="2:5" ht="12.75">
      <c r="B92" s="30"/>
      <c r="C92" s="30"/>
      <c r="D92" s="31"/>
      <c r="E92" s="32"/>
    </row>
    <row r="93" spans="2:5" ht="12.75">
      <c r="B93" s="30"/>
      <c r="C93" s="30"/>
      <c r="D93" s="31"/>
      <c r="E93" s="32"/>
    </row>
    <row r="94" spans="2:5" ht="12.75">
      <c r="B94" s="30"/>
      <c r="C94" s="30"/>
      <c r="D94" s="31"/>
      <c r="E94" s="32"/>
    </row>
    <row r="95" spans="2:5" ht="12.75">
      <c r="B95" s="30"/>
      <c r="C95" s="30"/>
      <c r="D95" s="31"/>
      <c r="E95" s="32"/>
    </row>
    <row r="96" spans="2:5" ht="12.75">
      <c r="B96" s="30"/>
      <c r="C96" s="30"/>
      <c r="D96" s="31"/>
      <c r="E96" s="32"/>
    </row>
    <row r="97" spans="2:5" ht="12.75">
      <c r="B97" s="30"/>
      <c r="C97" s="30"/>
      <c r="D97" s="31"/>
      <c r="E97" s="32"/>
    </row>
    <row r="98" spans="2:5" ht="12.75">
      <c r="B98" s="30"/>
      <c r="C98" s="30"/>
      <c r="D98" s="31"/>
      <c r="E98" s="32"/>
    </row>
    <row r="99" spans="2:5" ht="12.75">
      <c r="B99" s="30"/>
      <c r="C99" s="30"/>
      <c r="D99" s="31"/>
      <c r="E99" s="32"/>
    </row>
    <row r="100" spans="2:5" ht="12.75">
      <c r="B100" s="30"/>
      <c r="C100" s="30"/>
      <c r="D100" s="31"/>
      <c r="E100" s="32"/>
    </row>
    <row r="101" spans="2:5" ht="12.75">
      <c r="B101" s="30"/>
      <c r="C101" s="30"/>
      <c r="D101" s="31"/>
      <c r="E101" s="32"/>
    </row>
    <row r="102" spans="2:5" ht="12.75">
      <c r="B102" s="30"/>
      <c r="C102" s="30"/>
      <c r="D102" s="31"/>
      <c r="E102" s="32"/>
    </row>
    <row r="103" spans="2:5" ht="12.75">
      <c r="B103" s="30"/>
      <c r="C103" s="30"/>
      <c r="D103" s="31"/>
      <c r="E103" s="32"/>
    </row>
    <row r="104" spans="2:5" ht="12.75">
      <c r="B104" s="30"/>
      <c r="C104" s="30"/>
      <c r="D104" s="31"/>
      <c r="E104" s="32"/>
    </row>
  </sheetData>
  <sheetProtection/>
  <mergeCells count="18">
    <mergeCell ref="D23:E23"/>
    <mergeCell ref="D24:E24"/>
    <mergeCell ref="D22:E22"/>
    <mergeCell ref="D21:E21"/>
    <mergeCell ref="D19:E19"/>
    <mergeCell ref="D15:E15"/>
    <mergeCell ref="D17:E17"/>
    <mergeCell ref="D18:E18"/>
    <mergeCell ref="D20:E20"/>
    <mergeCell ref="B12:C12"/>
    <mergeCell ref="D12:D13"/>
    <mergeCell ref="E12:E13"/>
    <mergeCell ref="F12:F13"/>
    <mergeCell ref="B8:H8"/>
    <mergeCell ref="B9:H9"/>
    <mergeCell ref="B10:H10"/>
    <mergeCell ref="G12:G13"/>
    <mergeCell ref="H12:H13"/>
  </mergeCells>
  <printOptions/>
  <pageMargins left="0.8267716535433072" right="0.2362204724409449" top="0" bottom="0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98"/>
  <sheetViews>
    <sheetView zoomScalePageLayoutView="0" workbookViewId="0" topLeftCell="A1">
      <selection activeCell="I13" sqref="I13"/>
    </sheetView>
  </sheetViews>
  <sheetFormatPr defaultColWidth="8.875" defaultRowHeight="12.75"/>
  <cols>
    <col min="1" max="1" width="2.625" style="95" customWidth="1"/>
    <col min="2" max="2" width="7.25390625" style="95" customWidth="1"/>
    <col min="3" max="3" width="5.625" style="124" customWidth="1"/>
    <col min="4" max="4" width="5.375" style="125" customWidth="1"/>
    <col min="5" max="5" width="10.75390625" style="95" customWidth="1"/>
    <col min="6" max="6" width="8.625" style="95" customWidth="1"/>
    <col min="7" max="7" width="7.625" style="95" customWidth="1"/>
    <col min="8" max="8" width="66.00390625" style="95" customWidth="1"/>
    <col min="9" max="9" width="16.625" style="90" customWidth="1"/>
    <col min="10" max="11" width="15.625" style="90" customWidth="1"/>
    <col min="12" max="16384" width="8.875" style="95" customWidth="1"/>
  </cols>
  <sheetData>
    <row r="1" spans="3:11" ht="12.75">
      <c r="C1" s="96"/>
      <c r="D1" s="96"/>
      <c r="H1" s="165" t="s">
        <v>41</v>
      </c>
      <c r="I1" s="165"/>
      <c r="J1" s="95"/>
      <c r="K1" s="95"/>
    </row>
    <row r="2" spans="3:11" ht="15.75">
      <c r="C2" s="166"/>
      <c r="D2" s="166"/>
      <c r="H2" s="97"/>
      <c r="I2" s="97"/>
      <c r="J2" s="49" t="s">
        <v>99</v>
      </c>
      <c r="K2" s="95"/>
    </row>
    <row r="3" spans="3:11" ht="15.75">
      <c r="C3" s="96"/>
      <c r="D3" s="96"/>
      <c r="H3" s="97"/>
      <c r="I3" s="97"/>
      <c r="J3" s="1" t="s">
        <v>78</v>
      </c>
      <c r="K3" s="95"/>
    </row>
    <row r="4" spans="3:11" ht="15.75">
      <c r="C4" s="96"/>
      <c r="D4" s="96"/>
      <c r="H4" s="97"/>
      <c r="I4" s="97"/>
      <c r="J4" s="1" t="s">
        <v>73</v>
      </c>
      <c r="K4" s="95"/>
    </row>
    <row r="5" spans="3:11" ht="15.75">
      <c r="C5" s="96"/>
      <c r="D5" s="96"/>
      <c r="H5" s="97"/>
      <c r="I5" s="97"/>
      <c r="J5" s="1" t="s">
        <v>108</v>
      </c>
      <c r="K5" s="95"/>
    </row>
    <row r="6" spans="3:11" ht="15.75">
      <c r="C6" s="96"/>
      <c r="D6" s="96"/>
      <c r="H6" s="98"/>
      <c r="I6" s="98"/>
      <c r="J6" s="98"/>
      <c r="K6" s="98"/>
    </row>
    <row r="7" spans="2:11" ht="18.75">
      <c r="B7" s="150" t="s">
        <v>84</v>
      </c>
      <c r="C7" s="150"/>
      <c r="D7" s="150"/>
      <c r="E7" s="150"/>
      <c r="F7" s="150"/>
      <c r="G7" s="150"/>
      <c r="H7" s="150"/>
      <c r="I7" s="150"/>
      <c r="J7" s="150"/>
      <c r="K7" s="150"/>
    </row>
    <row r="8" spans="2:11" ht="18.75">
      <c r="B8" s="150" t="s">
        <v>112</v>
      </c>
      <c r="C8" s="150"/>
      <c r="D8" s="150"/>
      <c r="E8" s="150"/>
      <c r="F8" s="150"/>
      <c r="G8" s="150"/>
      <c r="H8" s="150"/>
      <c r="I8" s="150"/>
      <c r="J8" s="150"/>
      <c r="K8" s="150"/>
    </row>
    <row r="9" spans="3:11" ht="17.25" customHeight="1" thickBot="1">
      <c r="C9" s="72"/>
      <c r="D9" s="73"/>
      <c r="E9" s="73"/>
      <c r="F9" s="99"/>
      <c r="G9" s="74"/>
      <c r="H9" s="75"/>
      <c r="I9" s="76"/>
      <c r="J9" s="76"/>
      <c r="K9" s="76"/>
    </row>
    <row r="10" spans="2:11" ht="22.5" customHeight="1">
      <c r="B10" s="170" t="s">
        <v>1</v>
      </c>
      <c r="C10" s="143" t="s">
        <v>16</v>
      </c>
      <c r="D10" s="143"/>
      <c r="E10" s="143"/>
      <c r="F10" s="172"/>
      <c r="G10" s="144" t="s">
        <v>34</v>
      </c>
      <c r="H10" s="146" t="s">
        <v>33</v>
      </c>
      <c r="I10" s="148" t="s">
        <v>79</v>
      </c>
      <c r="J10" s="148" t="s">
        <v>80</v>
      </c>
      <c r="K10" s="148" t="s">
        <v>75</v>
      </c>
    </row>
    <row r="11" spans="2:11" ht="33" customHeight="1" thickBot="1">
      <c r="B11" s="171"/>
      <c r="C11" s="93" t="s">
        <v>17</v>
      </c>
      <c r="D11" s="28" t="s">
        <v>18</v>
      </c>
      <c r="E11" s="28" t="s">
        <v>19</v>
      </c>
      <c r="F11" s="94" t="s">
        <v>85</v>
      </c>
      <c r="G11" s="145"/>
      <c r="H11" s="147"/>
      <c r="I11" s="149"/>
      <c r="J11" s="149"/>
      <c r="K11" s="149"/>
    </row>
    <row r="12" spans="2:11" ht="9" customHeight="1">
      <c r="B12" s="100"/>
      <c r="C12" s="101"/>
      <c r="D12" s="102"/>
      <c r="E12" s="102"/>
      <c r="F12" s="102"/>
      <c r="G12" s="103"/>
      <c r="H12" s="104"/>
      <c r="I12" s="105"/>
      <c r="J12" s="105"/>
      <c r="K12" s="105"/>
    </row>
    <row r="13" spans="2:11" ht="15.75">
      <c r="B13" s="77">
        <v>900</v>
      </c>
      <c r="C13" s="106" t="s">
        <v>20</v>
      </c>
      <c r="D13" s="78"/>
      <c r="E13" s="78"/>
      <c r="F13" s="78"/>
      <c r="G13" s="157" t="s">
        <v>36</v>
      </c>
      <c r="H13" s="158"/>
      <c r="I13" s="79">
        <f>I14+I15+I16+I17+I18+I19+I20</f>
        <v>19565.499999999996</v>
      </c>
      <c r="J13" s="79">
        <f>J14+J15+J16+J17+J18+J19+J20</f>
        <v>12421.8</v>
      </c>
      <c r="K13" s="79">
        <f>J13/I13*100</f>
        <v>63.48828294702411</v>
      </c>
    </row>
    <row r="14" spans="2:11" ht="15.75">
      <c r="B14" s="107"/>
      <c r="C14" s="106"/>
      <c r="D14" s="78"/>
      <c r="E14" s="78"/>
      <c r="F14" s="108" t="s">
        <v>86</v>
      </c>
      <c r="G14" s="109"/>
      <c r="H14" s="110" t="s">
        <v>87</v>
      </c>
      <c r="I14" s="111">
        <f>I22+I29</f>
        <v>7221.299999999999</v>
      </c>
      <c r="J14" s="111">
        <f>J22+J29</f>
        <v>5633.299999999999</v>
      </c>
      <c r="K14" s="117">
        <f aca="true" t="shared" si="0" ref="K14:K40">J14/I14*100</f>
        <v>78.00949967457382</v>
      </c>
    </row>
    <row r="15" spans="2:11" ht="15.75">
      <c r="B15" s="107"/>
      <c r="C15" s="106"/>
      <c r="D15" s="78"/>
      <c r="E15" s="78"/>
      <c r="F15" s="108" t="s">
        <v>88</v>
      </c>
      <c r="G15" s="112"/>
      <c r="H15" s="110" t="s">
        <v>89</v>
      </c>
      <c r="I15" s="111">
        <f>I23+I30</f>
        <v>1340.3000000000002</v>
      </c>
      <c r="J15" s="111">
        <f>J23+J30</f>
        <v>1132.3000000000002</v>
      </c>
      <c r="K15" s="117">
        <f t="shared" si="0"/>
        <v>84.48108632395733</v>
      </c>
    </row>
    <row r="16" spans="2:11" ht="31.5">
      <c r="B16" s="107"/>
      <c r="C16" s="106"/>
      <c r="D16" s="78"/>
      <c r="E16" s="78"/>
      <c r="F16" s="108" t="s">
        <v>90</v>
      </c>
      <c r="G16" s="112"/>
      <c r="H16" s="110" t="s">
        <v>91</v>
      </c>
      <c r="I16" s="111">
        <f>I24+I26+I31</f>
        <v>6920.299999999999</v>
      </c>
      <c r="J16" s="111">
        <f>J24+J26+J31</f>
        <v>2409.5</v>
      </c>
      <c r="K16" s="117">
        <f t="shared" si="0"/>
        <v>34.817854717281044</v>
      </c>
    </row>
    <row r="17" spans="2:11" ht="31.5">
      <c r="B17" s="107"/>
      <c r="C17" s="106"/>
      <c r="D17" s="78"/>
      <c r="E17" s="78"/>
      <c r="F17" s="108" t="s">
        <v>92</v>
      </c>
      <c r="G17" s="113"/>
      <c r="H17" s="110" t="s">
        <v>93</v>
      </c>
      <c r="I17" s="111">
        <f>I32</f>
        <v>2086.6</v>
      </c>
      <c r="J17" s="111">
        <f>J32</f>
        <v>1429.7</v>
      </c>
      <c r="K17" s="117">
        <f t="shared" si="0"/>
        <v>68.51816351960127</v>
      </c>
    </row>
    <row r="18" spans="2:11" ht="15.75">
      <c r="B18" s="107"/>
      <c r="C18" s="106"/>
      <c r="D18" s="78"/>
      <c r="E18" s="78"/>
      <c r="F18" s="108" t="s">
        <v>103</v>
      </c>
      <c r="G18" s="113"/>
      <c r="H18" s="126" t="s">
        <v>104</v>
      </c>
      <c r="I18" s="111">
        <f>I33+I37</f>
        <v>227</v>
      </c>
      <c r="J18" s="111">
        <f>J33+J37</f>
        <v>197</v>
      </c>
      <c r="K18" s="117">
        <f t="shared" si="0"/>
        <v>86.78414096916299</v>
      </c>
    </row>
    <row r="19" spans="2:11" ht="15.75">
      <c r="B19" s="107"/>
      <c r="C19" s="106"/>
      <c r="D19" s="78"/>
      <c r="E19" s="78"/>
      <c r="F19" s="108" t="s">
        <v>94</v>
      </c>
      <c r="G19" s="113"/>
      <c r="H19" s="110" t="s">
        <v>95</v>
      </c>
      <c r="I19" s="111">
        <f>I35</f>
        <v>150</v>
      </c>
      <c r="J19" s="111">
        <f>J35</f>
        <v>0</v>
      </c>
      <c r="K19" s="117">
        <f t="shared" si="0"/>
        <v>0</v>
      </c>
    </row>
    <row r="20" spans="2:11" ht="15.75">
      <c r="B20" s="107"/>
      <c r="C20" s="106"/>
      <c r="D20" s="78"/>
      <c r="E20" s="78"/>
      <c r="F20" s="108" t="s">
        <v>101</v>
      </c>
      <c r="G20" s="113"/>
      <c r="H20" s="110" t="s">
        <v>102</v>
      </c>
      <c r="I20" s="111">
        <f>I27</f>
        <v>1620</v>
      </c>
      <c r="J20" s="111">
        <f>J27</f>
        <v>1620</v>
      </c>
      <c r="K20" s="117">
        <f t="shared" si="0"/>
        <v>100</v>
      </c>
    </row>
    <row r="21" spans="2:11" ht="33" customHeight="1">
      <c r="B21" s="77">
        <v>900</v>
      </c>
      <c r="C21" s="106" t="s">
        <v>20</v>
      </c>
      <c r="D21" s="78" t="s">
        <v>21</v>
      </c>
      <c r="E21" s="109" t="s">
        <v>96</v>
      </c>
      <c r="F21" s="78"/>
      <c r="G21" s="157" t="s">
        <v>62</v>
      </c>
      <c r="H21" s="161"/>
      <c r="I21" s="82">
        <f>I22+I23+I24</f>
        <v>1817.4</v>
      </c>
      <c r="J21" s="82">
        <f>J22+J23+J24</f>
        <v>1469.3000000000002</v>
      </c>
      <c r="K21" s="79">
        <f t="shared" si="0"/>
        <v>80.8462638934742</v>
      </c>
    </row>
    <row r="22" spans="2:11" ht="19.5" customHeight="1">
      <c r="B22" s="107"/>
      <c r="C22" s="114"/>
      <c r="D22" s="115"/>
      <c r="E22" s="116"/>
      <c r="F22" s="108" t="s">
        <v>86</v>
      </c>
      <c r="G22" s="112">
        <v>210</v>
      </c>
      <c r="H22" s="110" t="s">
        <v>87</v>
      </c>
      <c r="I22" s="111">
        <v>1661.6</v>
      </c>
      <c r="J22" s="111">
        <v>1321.9</v>
      </c>
      <c r="K22" s="79"/>
    </row>
    <row r="23" spans="2:11" ht="15.75">
      <c r="B23" s="107"/>
      <c r="C23" s="114"/>
      <c r="D23" s="115"/>
      <c r="E23" s="116"/>
      <c r="F23" s="108" t="s">
        <v>88</v>
      </c>
      <c r="G23" s="112">
        <v>212</v>
      </c>
      <c r="H23" s="110" t="s">
        <v>89</v>
      </c>
      <c r="I23" s="111">
        <v>70.4</v>
      </c>
      <c r="J23" s="111">
        <v>70.4</v>
      </c>
      <c r="K23" s="79"/>
    </row>
    <row r="24" spans="2:11" ht="31.5">
      <c r="B24" s="107"/>
      <c r="C24" s="114"/>
      <c r="D24" s="115"/>
      <c r="E24" s="116"/>
      <c r="F24" s="108" t="s">
        <v>90</v>
      </c>
      <c r="G24" s="112">
        <v>220</v>
      </c>
      <c r="H24" s="110" t="s">
        <v>91</v>
      </c>
      <c r="I24" s="117">
        <v>85.4</v>
      </c>
      <c r="J24" s="117">
        <v>77</v>
      </c>
      <c r="K24" s="79"/>
    </row>
    <row r="25" spans="2:11" ht="36" customHeight="1">
      <c r="B25" s="77">
        <v>900</v>
      </c>
      <c r="C25" s="106" t="s">
        <v>20</v>
      </c>
      <c r="D25" s="78" t="s">
        <v>23</v>
      </c>
      <c r="E25" s="78"/>
      <c r="F25" s="78"/>
      <c r="G25" s="162" t="s">
        <v>97</v>
      </c>
      <c r="H25" s="163"/>
      <c r="I25" s="118">
        <f>I26+I27</f>
        <v>1720</v>
      </c>
      <c r="J25" s="118">
        <f>J26+J27</f>
        <v>1639.9</v>
      </c>
      <c r="K25" s="79">
        <f t="shared" si="0"/>
        <v>95.34302325581396</v>
      </c>
    </row>
    <row r="26" spans="2:11" ht="19.5" customHeight="1">
      <c r="B26" s="77"/>
      <c r="C26" s="106"/>
      <c r="D26" s="120"/>
      <c r="E26" s="78" t="s">
        <v>63</v>
      </c>
      <c r="F26" s="108" t="s">
        <v>90</v>
      </c>
      <c r="G26" s="112">
        <v>220</v>
      </c>
      <c r="H26" s="110" t="s">
        <v>91</v>
      </c>
      <c r="I26" s="117">
        <v>100</v>
      </c>
      <c r="J26" s="117">
        <v>19.9</v>
      </c>
      <c r="K26" s="79"/>
    </row>
    <row r="27" spans="2:11" ht="15.75">
      <c r="B27" s="107"/>
      <c r="C27" s="106"/>
      <c r="D27" s="120"/>
      <c r="E27" s="78" t="s">
        <v>100</v>
      </c>
      <c r="F27" s="108" t="s">
        <v>101</v>
      </c>
      <c r="G27" s="112">
        <v>290</v>
      </c>
      <c r="H27" s="110" t="s">
        <v>102</v>
      </c>
      <c r="I27" s="117">
        <v>1620</v>
      </c>
      <c r="J27" s="117">
        <v>1620</v>
      </c>
      <c r="K27" s="79"/>
    </row>
    <row r="28" spans="2:11" ht="60.75" customHeight="1">
      <c r="B28" s="77">
        <v>900</v>
      </c>
      <c r="C28" s="106" t="s">
        <v>20</v>
      </c>
      <c r="D28" s="120" t="s">
        <v>25</v>
      </c>
      <c r="E28" s="109" t="s">
        <v>64</v>
      </c>
      <c r="F28" s="78"/>
      <c r="G28" s="167" t="s">
        <v>98</v>
      </c>
      <c r="H28" s="168"/>
      <c r="I28" s="83">
        <f>I29+I30+I31+I32+I33</f>
        <v>15748.1</v>
      </c>
      <c r="J28" s="83">
        <f>J29+J30+J31+J32+J33</f>
        <v>9182.6</v>
      </c>
      <c r="K28" s="79">
        <f t="shared" si="0"/>
        <v>58.30925635473486</v>
      </c>
    </row>
    <row r="29" spans="2:11" ht="17.25" customHeight="1">
      <c r="B29" s="107"/>
      <c r="C29" s="114"/>
      <c r="D29" s="119"/>
      <c r="E29" s="115"/>
      <c r="F29" s="108" t="s">
        <v>86</v>
      </c>
      <c r="G29" s="112">
        <v>210</v>
      </c>
      <c r="H29" s="110" t="s">
        <v>87</v>
      </c>
      <c r="I29" s="121">
        <v>5559.7</v>
      </c>
      <c r="J29" s="121">
        <v>4311.4</v>
      </c>
      <c r="K29" s="79"/>
    </row>
    <row r="30" spans="2:11" ht="17.25" customHeight="1">
      <c r="B30" s="107"/>
      <c r="C30" s="114"/>
      <c r="D30" s="119"/>
      <c r="E30" s="115"/>
      <c r="F30" s="108" t="s">
        <v>88</v>
      </c>
      <c r="G30" s="112">
        <v>210</v>
      </c>
      <c r="H30" s="110" t="s">
        <v>89</v>
      </c>
      <c r="I30" s="121">
        <v>1269.9</v>
      </c>
      <c r="J30" s="121">
        <v>1061.9</v>
      </c>
      <c r="K30" s="79"/>
    </row>
    <row r="31" spans="2:11" ht="17.25" customHeight="1">
      <c r="B31" s="107"/>
      <c r="C31" s="114"/>
      <c r="D31" s="119"/>
      <c r="E31" s="115"/>
      <c r="F31" s="108" t="s">
        <v>90</v>
      </c>
      <c r="G31" s="112">
        <v>220</v>
      </c>
      <c r="H31" s="110" t="s">
        <v>91</v>
      </c>
      <c r="I31" s="121">
        <v>6734.9</v>
      </c>
      <c r="J31" s="121">
        <v>2312.6</v>
      </c>
      <c r="K31" s="79"/>
    </row>
    <row r="32" spans="2:11" ht="31.5">
      <c r="B32" s="107"/>
      <c r="C32" s="114"/>
      <c r="D32" s="119"/>
      <c r="E32" s="115"/>
      <c r="F32" s="108" t="s">
        <v>92</v>
      </c>
      <c r="G32" s="113">
        <v>263</v>
      </c>
      <c r="H32" s="110" t="s">
        <v>93</v>
      </c>
      <c r="I32" s="121">
        <v>2086.6</v>
      </c>
      <c r="J32" s="121">
        <v>1429.7</v>
      </c>
      <c r="K32" s="79"/>
    </row>
    <row r="33" spans="2:11" ht="15.75">
      <c r="B33" s="107"/>
      <c r="C33" s="114"/>
      <c r="D33" s="119"/>
      <c r="E33" s="115"/>
      <c r="F33" s="108" t="s">
        <v>103</v>
      </c>
      <c r="G33" s="113">
        <v>290</v>
      </c>
      <c r="H33" s="126" t="s">
        <v>104</v>
      </c>
      <c r="I33" s="121">
        <v>97</v>
      </c>
      <c r="J33" s="121">
        <v>67</v>
      </c>
      <c r="K33" s="79"/>
    </row>
    <row r="34" spans="2:11" ht="33.75" customHeight="1">
      <c r="B34" s="77">
        <v>900</v>
      </c>
      <c r="C34" s="106" t="s">
        <v>20</v>
      </c>
      <c r="D34" s="120" t="s">
        <v>38</v>
      </c>
      <c r="E34" s="78" t="s">
        <v>65</v>
      </c>
      <c r="F34" s="78"/>
      <c r="G34" s="152" t="s">
        <v>67</v>
      </c>
      <c r="H34" s="173"/>
      <c r="I34" s="83">
        <v>150</v>
      </c>
      <c r="J34" s="83">
        <v>0</v>
      </c>
      <c r="K34" s="79"/>
    </row>
    <row r="35" spans="2:11" ht="18.75" customHeight="1">
      <c r="B35" s="107"/>
      <c r="C35" s="106"/>
      <c r="D35" s="120"/>
      <c r="E35" s="78"/>
      <c r="F35" s="108" t="s">
        <v>94</v>
      </c>
      <c r="G35" s="112">
        <v>290</v>
      </c>
      <c r="H35" s="110" t="s">
        <v>95</v>
      </c>
      <c r="I35" s="121">
        <v>150</v>
      </c>
      <c r="J35" s="121"/>
      <c r="K35" s="79"/>
    </row>
    <row r="36" spans="2:11" ht="34.5" customHeight="1">
      <c r="B36" s="77">
        <v>900</v>
      </c>
      <c r="C36" s="106" t="s">
        <v>20</v>
      </c>
      <c r="D36" s="120" t="s">
        <v>28</v>
      </c>
      <c r="E36" s="78" t="s">
        <v>66</v>
      </c>
      <c r="F36" s="78"/>
      <c r="G36" s="152" t="s">
        <v>68</v>
      </c>
      <c r="H36" s="173"/>
      <c r="I36" s="83">
        <v>130</v>
      </c>
      <c r="J36" s="83">
        <v>130</v>
      </c>
      <c r="K36" s="79">
        <f t="shared" si="0"/>
        <v>100</v>
      </c>
    </row>
    <row r="37" spans="2:11" ht="17.25" customHeight="1">
      <c r="B37" s="107"/>
      <c r="C37" s="114"/>
      <c r="D37" s="119"/>
      <c r="E37" s="115"/>
      <c r="F37" s="108" t="s">
        <v>103</v>
      </c>
      <c r="G37" s="112">
        <v>290</v>
      </c>
      <c r="H37" s="126" t="s">
        <v>104</v>
      </c>
      <c r="I37" s="121">
        <v>130</v>
      </c>
      <c r="J37" s="121">
        <v>130</v>
      </c>
      <c r="K37" s="79"/>
    </row>
    <row r="38" spans="2:11" ht="33" customHeight="1">
      <c r="B38" s="77">
        <v>900</v>
      </c>
      <c r="C38" s="106" t="s">
        <v>30</v>
      </c>
      <c r="D38" s="120" t="s">
        <v>25</v>
      </c>
      <c r="E38" s="78" t="s">
        <v>69</v>
      </c>
      <c r="F38" s="108"/>
      <c r="G38" s="167" t="s">
        <v>70</v>
      </c>
      <c r="H38" s="168"/>
      <c r="I38" s="83">
        <f>I39</f>
        <v>2200</v>
      </c>
      <c r="J38" s="83">
        <f>J39</f>
        <v>1541.8</v>
      </c>
      <c r="K38" s="79">
        <f t="shared" si="0"/>
        <v>70.08181818181818</v>
      </c>
    </row>
    <row r="39" spans="2:11" ht="16.5" customHeight="1">
      <c r="B39" s="107"/>
      <c r="C39" s="114"/>
      <c r="D39" s="119"/>
      <c r="E39" s="115"/>
      <c r="F39" s="108" t="s">
        <v>90</v>
      </c>
      <c r="G39" s="112">
        <v>226</v>
      </c>
      <c r="H39" s="110" t="s">
        <v>91</v>
      </c>
      <c r="I39" s="121">
        <v>2200</v>
      </c>
      <c r="J39" s="121">
        <v>1541.8</v>
      </c>
      <c r="K39" s="79"/>
    </row>
    <row r="40" spans="2:11" ht="33" customHeight="1">
      <c r="B40" s="77">
        <v>900</v>
      </c>
      <c r="C40" s="106" t="s">
        <v>26</v>
      </c>
      <c r="D40" s="119"/>
      <c r="E40" s="115"/>
      <c r="F40" s="108"/>
      <c r="G40" s="162" t="s">
        <v>40</v>
      </c>
      <c r="H40" s="169"/>
      <c r="I40" s="83">
        <f>I41+I43</f>
        <v>1165</v>
      </c>
      <c r="J40" s="83">
        <f>J41+J43</f>
        <v>758.6</v>
      </c>
      <c r="K40" s="79">
        <f t="shared" si="0"/>
        <v>65.11587982832619</v>
      </c>
    </row>
    <row r="41" spans="2:11" ht="24.75" customHeight="1">
      <c r="B41" s="77">
        <v>900</v>
      </c>
      <c r="C41" s="106" t="s">
        <v>26</v>
      </c>
      <c r="D41" s="120" t="s">
        <v>21</v>
      </c>
      <c r="E41" s="78" t="s">
        <v>71</v>
      </c>
      <c r="F41" s="108"/>
      <c r="G41" s="167" t="s">
        <v>31</v>
      </c>
      <c r="H41" s="168"/>
      <c r="I41" s="83">
        <f>I42</f>
        <v>885</v>
      </c>
      <c r="J41" s="83">
        <f>J42</f>
        <v>560.7</v>
      </c>
      <c r="K41" s="79"/>
    </row>
    <row r="42" spans="2:11" ht="16.5" customHeight="1">
      <c r="B42" s="77"/>
      <c r="C42" s="106"/>
      <c r="D42" s="120"/>
      <c r="E42" s="78"/>
      <c r="F42" s="108" t="s">
        <v>90</v>
      </c>
      <c r="G42" s="112">
        <v>226</v>
      </c>
      <c r="H42" s="110" t="s">
        <v>91</v>
      </c>
      <c r="I42" s="121">
        <v>885</v>
      </c>
      <c r="J42" s="121">
        <v>560.7</v>
      </c>
      <c r="K42" s="79"/>
    </row>
    <row r="43" spans="2:11" ht="24.75" customHeight="1">
      <c r="B43" s="77">
        <v>900</v>
      </c>
      <c r="C43" s="106" t="s">
        <v>26</v>
      </c>
      <c r="D43" s="120" t="s">
        <v>25</v>
      </c>
      <c r="E43" s="78" t="s">
        <v>71</v>
      </c>
      <c r="F43" s="108"/>
      <c r="G43" s="167" t="s">
        <v>83</v>
      </c>
      <c r="H43" s="168"/>
      <c r="I43" s="83">
        <f>I44</f>
        <v>280</v>
      </c>
      <c r="J43" s="83">
        <f>J44</f>
        <v>197.9</v>
      </c>
      <c r="K43" s="79"/>
    </row>
    <row r="44" spans="2:11" ht="16.5" customHeight="1">
      <c r="B44" s="77"/>
      <c r="C44" s="106"/>
      <c r="D44" s="120"/>
      <c r="E44" s="78"/>
      <c r="F44" s="108" t="s">
        <v>90</v>
      </c>
      <c r="G44" s="112">
        <v>226</v>
      </c>
      <c r="H44" s="110" t="s">
        <v>91</v>
      </c>
      <c r="I44" s="121">
        <v>280</v>
      </c>
      <c r="J44" s="121">
        <v>197.9</v>
      </c>
      <c r="K44" s="79"/>
    </row>
    <row r="45" spans="3:8" ht="12.75">
      <c r="C45" s="87"/>
      <c r="D45" s="87"/>
      <c r="E45" s="88"/>
      <c r="F45" s="88"/>
      <c r="G45" s="88"/>
      <c r="H45" s="89"/>
    </row>
    <row r="46" spans="3:11" ht="18.75">
      <c r="C46" s="87"/>
      <c r="D46" s="87"/>
      <c r="E46" s="88"/>
      <c r="F46" s="88"/>
      <c r="G46" s="88"/>
      <c r="H46" s="122" t="s">
        <v>32</v>
      </c>
      <c r="I46" s="123">
        <f>I13+I38+I40</f>
        <v>22930.499999999996</v>
      </c>
      <c r="J46" s="123">
        <f>J13+J38+J40</f>
        <v>14722.199999999999</v>
      </c>
      <c r="K46" s="123">
        <f>J46/I46*100</f>
        <v>64.20357166219665</v>
      </c>
    </row>
    <row r="47" spans="3:8" ht="12.75">
      <c r="C47" s="87"/>
      <c r="D47" s="87"/>
      <c r="E47" s="88"/>
      <c r="F47" s="88"/>
      <c r="G47" s="88"/>
      <c r="H47" s="89"/>
    </row>
    <row r="48" spans="3:8" ht="12.75">
      <c r="C48" s="87"/>
      <c r="D48" s="87"/>
      <c r="E48" s="88"/>
      <c r="F48" s="88"/>
      <c r="G48" s="88"/>
      <c r="H48" s="89"/>
    </row>
    <row r="49" spans="3:8" ht="12.75">
      <c r="C49" s="87"/>
      <c r="D49" s="87"/>
      <c r="E49" s="88"/>
      <c r="F49" s="88"/>
      <c r="G49" s="88"/>
      <c r="H49" s="89"/>
    </row>
    <row r="50" spans="3:8" ht="12.75">
      <c r="C50" s="87"/>
      <c r="D50" s="87"/>
      <c r="E50" s="88"/>
      <c r="F50" s="88"/>
      <c r="G50" s="88"/>
      <c r="H50" s="89"/>
    </row>
    <row r="51" spans="3:8" ht="12.75">
      <c r="C51" s="87"/>
      <c r="D51" s="87"/>
      <c r="E51" s="88"/>
      <c r="F51" s="88"/>
      <c r="G51" s="88"/>
      <c r="H51" s="89"/>
    </row>
    <row r="52" spans="3:8" ht="12.75">
      <c r="C52" s="87"/>
      <c r="D52" s="87"/>
      <c r="E52" s="88"/>
      <c r="F52" s="88"/>
      <c r="G52" s="88"/>
      <c r="H52" s="89"/>
    </row>
    <row r="53" spans="3:8" ht="12.75">
      <c r="C53" s="87"/>
      <c r="D53" s="87"/>
      <c r="E53" s="88"/>
      <c r="F53" s="88"/>
      <c r="G53" s="88"/>
      <c r="H53" s="89"/>
    </row>
    <row r="54" spans="3:8" ht="12.75">
      <c r="C54" s="87"/>
      <c r="D54" s="87"/>
      <c r="E54" s="88"/>
      <c r="F54" s="88"/>
      <c r="G54" s="88"/>
      <c r="H54" s="89"/>
    </row>
    <row r="55" spans="3:8" ht="12.75">
      <c r="C55" s="87"/>
      <c r="D55" s="87"/>
      <c r="E55" s="88"/>
      <c r="F55" s="88"/>
      <c r="G55" s="88"/>
      <c r="H55" s="89"/>
    </row>
    <row r="56" spans="3:8" ht="12.75">
      <c r="C56" s="87"/>
      <c r="D56" s="87"/>
      <c r="E56" s="88"/>
      <c r="F56" s="88"/>
      <c r="G56" s="88"/>
      <c r="H56" s="89"/>
    </row>
    <row r="57" spans="3:8" ht="12.75">
      <c r="C57" s="87"/>
      <c r="D57" s="87"/>
      <c r="E57" s="88"/>
      <c r="F57" s="88"/>
      <c r="G57" s="88"/>
      <c r="H57" s="89"/>
    </row>
    <row r="58" spans="3:8" ht="12.75">
      <c r="C58" s="87"/>
      <c r="D58" s="87"/>
      <c r="E58" s="88"/>
      <c r="F58" s="88"/>
      <c r="G58" s="88"/>
      <c r="H58" s="89"/>
    </row>
    <row r="59" spans="3:8" ht="12.75">
      <c r="C59" s="87"/>
      <c r="D59" s="87"/>
      <c r="E59" s="88"/>
      <c r="F59" s="88"/>
      <c r="G59" s="88"/>
      <c r="H59" s="89"/>
    </row>
    <row r="60" spans="3:11" ht="12.75">
      <c r="C60" s="87"/>
      <c r="D60" s="87"/>
      <c r="E60" s="88"/>
      <c r="F60" s="88"/>
      <c r="G60" s="88"/>
      <c r="H60" s="89"/>
      <c r="I60" s="95"/>
      <c r="J60" s="95"/>
      <c r="K60" s="95"/>
    </row>
    <row r="61" spans="3:11" ht="12.75">
      <c r="C61" s="87"/>
      <c r="D61" s="87"/>
      <c r="E61" s="88"/>
      <c r="F61" s="88"/>
      <c r="G61" s="88"/>
      <c r="H61" s="89"/>
      <c r="I61" s="95"/>
      <c r="J61" s="95"/>
      <c r="K61" s="95"/>
    </row>
    <row r="62" spans="3:11" ht="12.75">
      <c r="C62" s="87"/>
      <c r="D62" s="87"/>
      <c r="E62" s="88"/>
      <c r="F62" s="88"/>
      <c r="G62" s="88"/>
      <c r="H62" s="89"/>
      <c r="I62" s="95"/>
      <c r="J62" s="95"/>
      <c r="K62" s="95"/>
    </row>
    <row r="63" spans="3:11" ht="12.75">
      <c r="C63" s="87"/>
      <c r="D63" s="87"/>
      <c r="E63" s="88"/>
      <c r="F63" s="88"/>
      <c r="G63" s="88"/>
      <c r="H63" s="89"/>
      <c r="I63" s="95"/>
      <c r="J63" s="95"/>
      <c r="K63" s="95"/>
    </row>
    <row r="64" spans="3:11" ht="12.75">
      <c r="C64" s="87"/>
      <c r="D64" s="87"/>
      <c r="E64" s="88"/>
      <c r="F64" s="88"/>
      <c r="G64" s="88"/>
      <c r="H64" s="89"/>
      <c r="I64" s="95"/>
      <c r="J64" s="95"/>
      <c r="K64" s="95"/>
    </row>
    <row r="65" spans="3:11" ht="12.75">
      <c r="C65" s="87"/>
      <c r="D65" s="87"/>
      <c r="E65" s="88"/>
      <c r="F65" s="88"/>
      <c r="G65" s="88"/>
      <c r="H65" s="89"/>
      <c r="I65" s="95"/>
      <c r="J65" s="95"/>
      <c r="K65" s="95"/>
    </row>
    <row r="66" spans="3:11" ht="12.75">
      <c r="C66" s="87"/>
      <c r="D66" s="87"/>
      <c r="E66" s="88"/>
      <c r="F66" s="88"/>
      <c r="G66" s="88"/>
      <c r="H66" s="89"/>
      <c r="I66" s="95"/>
      <c r="J66" s="95"/>
      <c r="K66" s="95"/>
    </row>
    <row r="67" spans="3:11" ht="12.75">
      <c r="C67" s="87"/>
      <c r="D67" s="87"/>
      <c r="E67" s="88"/>
      <c r="F67" s="88"/>
      <c r="G67" s="88"/>
      <c r="H67" s="89"/>
      <c r="I67" s="95"/>
      <c r="J67" s="95"/>
      <c r="K67" s="95"/>
    </row>
    <row r="68" spans="3:11" ht="12.75">
      <c r="C68" s="87"/>
      <c r="D68" s="87"/>
      <c r="E68" s="88"/>
      <c r="F68" s="88"/>
      <c r="G68" s="88"/>
      <c r="H68" s="89"/>
      <c r="I68" s="95"/>
      <c r="J68" s="95"/>
      <c r="K68" s="95"/>
    </row>
    <row r="69" spans="3:11" ht="12.75">
      <c r="C69" s="87"/>
      <c r="D69" s="87"/>
      <c r="E69" s="88"/>
      <c r="F69" s="88"/>
      <c r="G69" s="88"/>
      <c r="H69" s="89"/>
      <c r="I69" s="95"/>
      <c r="J69" s="95"/>
      <c r="K69" s="95"/>
    </row>
    <row r="70" spans="3:11" ht="12.75">
      <c r="C70" s="87"/>
      <c r="D70" s="87"/>
      <c r="E70" s="88"/>
      <c r="F70" s="88"/>
      <c r="G70" s="88"/>
      <c r="H70" s="89"/>
      <c r="I70" s="95"/>
      <c r="J70" s="95"/>
      <c r="K70" s="95"/>
    </row>
    <row r="71" spans="3:11" ht="12.75">
      <c r="C71" s="87"/>
      <c r="D71" s="87"/>
      <c r="E71" s="88"/>
      <c r="F71" s="88"/>
      <c r="G71" s="88"/>
      <c r="H71" s="89"/>
      <c r="I71" s="95"/>
      <c r="J71" s="95"/>
      <c r="K71" s="95"/>
    </row>
    <row r="72" spans="3:11" ht="12.75">
      <c r="C72" s="87"/>
      <c r="D72" s="87"/>
      <c r="E72" s="88"/>
      <c r="F72" s="88"/>
      <c r="G72" s="88"/>
      <c r="H72" s="89"/>
      <c r="I72" s="95"/>
      <c r="J72" s="95"/>
      <c r="K72" s="95"/>
    </row>
    <row r="73" spans="3:11" ht="12.75">
      <c r="C73" s="87"/>
      <c r="D73" s="87"/>
      <c r="E73" s="88"/>
      <c r="F73" s="88"/>
      <c r="G73" s="88"/>
      <c r="H73" s="89"/>
      <c r="I73" s="95"/>
      <c r="J73" s="95"/>
      <c r="K73" s="95"/>
    </row>
    <row r="74" spans="3:11" ht="12.75">
      <c r="C74" s="87"/>
      <c r="D74" s="87"/>
      <c r="E74" s="88"/>
      <c r="F74" s="88"/>
      <c r="G74" s="88"/>
      <c r="H74" s="89"/>
      <c r="I74" s="95"/>
      <c r="J74" s="95"/>
      <c r="K74" s="95"/>
    </row>
    <row r="75" spans="3:11" ht="12.75">
      <c r="C75" s="87"/>
      <c r="D75" s="87"/>
      <c r="E75" s="88"/>
      <c r="F75" s="88"/>
      <c r="G75" s="88"/>
      <c r="H75" s="89"/>
      <c r="I75" s="95"/>
      <c r="J75" s="95"/>
      <c r="K75" s="95"/>
    </row>
    <row r="76" spans="3:11" ht="12.75">
      <c r="C76" s="87"/>
      <c r="D76" s="87"/>
      <c r="E76" s="88"/>
      <c r="F76" s="88"/>
      <c r="G76" s="88"/>
      <c r="H76" s="89"/>
      <c r="I76" s="95"/>
      <c r="J76" s="95"/>
      <c r="K76" s="95"/>
    </row>
    <row r="77" spans="3:11" ht="12.75">
      <c r="C77" s="87"/>
      <c r="D77" s="87"/>
      <c r="E77" s="88"/>
      <c r="F77" s="88"/>
      <c r="G77" s="88"/>
      <c r="H77" s="89"/>
      <c r="I77" s="95"/>
      <c r="J77" s="95"/>
      <c r="K77" s="95"/>
    </row>
    <row r="78" spans="3:11" ht="12.75">
      <c r="C78" s="87"/>
      <c r="D78" s="87"/>
      <c r="E78" s="88"/>
      <c r="F78" s="88"/>
      <c r="G78" s="88"/>
      <c r="H78" s="89"/>
      <c r="I78" s="95"/>
      <c r="J78" s="95"/>
      <c r="K78" s="95"/>
    </row>
    <row r="79" spans="3:11" ht="12.75">
      <c r="C79" s="87"/>
      <c r="D79" s="87"/>
      <c r="E79" s="88"/>
      <c r="F79" s="88"/>
      <c r="G79" s="88"/>
      <c r="H79" s="89"/>
      <c r="I79" s="95"/>
      <c r="J79" s="95"/>
      <c r="K79" s="95"/>
    </row>
    <row r="80" spans="3:11" ht="12.75">
      <c r="C80" s="87"/>
      <c r="D80" s="87"/>
      <c r="E80" s="88"/>
      <c r="F80" s="88"/>
      <c r="G80" s="88"/>
      <c r="H80" s="89"/>
      <c r="I80" s="95"/>
      <c r="J80" s="95"/>
      <c r="K80" s="95"/>
    </row>
    <row r="81" spans="3:11" ht="12.75">
      <c r="C81" s="87"/>
      <c r="D81" s="87"/>
      <c r="E81" s="88"/>
      <c r="F81" s="88"/>
      <c r="G81" s="88"/>
      <c r="H81" s="89"/>
      <c r="I81" s="95"/>
      <c r="J81" s="95"/>
      <c r="K81" s="95"/>
    </row>
    <row r="82" spans="3:11" ht="12.75">
      <c r="C82" s="87"/>
      <c r="D82" s="87"/>
      <c r="E82" s="88"/>
      <c r="F82" s="88"/>
      <c r="G82" s="88"/>
      <c r="H82" s="89"/>
      <c r="I82" s="95"/>
      <c r="J82" s="95"/>
      <c r="K82" s="95"/>
    </row>
    <row r="83" spans="3:11" ht="12.75">
      <c r="C83" s="87"/>
      <c r="D83" s="87"/>
      <c r="E83" s="88"/>
      <c r="F83" s="88"/>
      <c r="G83" s="88"/>
      <c r="H83" s="89"/>
      <c r="I83" s="95"/>
      <c r="J83" s="95"/>
      <c r="K83" s="95"/>
    </row>
    <row r="84" spans="3:11" ht="12.75">
      <c r="C84" s="87"/>
      <c r="D84" s="87"/>
      <c r="E84" s="88"/>
      <c r="F84" s="88"/>
      <c r="G84" s="88"/>
      <c r="H84" s="89"/>
      <c r="I84" s="95"/>
      <c r="J84" s="95"/>
      <c r="K84" s="95"/>
    </row>
    <row r="85" spans="3:11" ht="12.75">
      <c r="C85" s="87"/>
      <c r="D85" s="87"/>
      <c r="E85" s="88"/>
      <c r="F85" s="88"/>
      <c r="G85" s="88"/>
      <c r="H85" s="89"/>
      <c r="I85" s="95"/>
      <c r="J85" s="95"/>
      <c r="K85" s="95"/>
    </row>
    <row r="86" spans="3:11" ht="12.75">
      <c r="C86" s="87"/>
      <c r="D86" s="87"/>
      <c r="E86" s="88"/>
      <c r="F86" s="88"/>
      <c r="G86" s="88"/>
      <c r="H86" s="89"/>
      <c r="I86" s="95"/>
      <c r="J86" s="95"/>
      <c r="K86" s="95"/>
    </row>
    <row r="87" spans="3:11" ht="12.75">
      <c r="C87" s="87"/>
      <c r="D87" s="87"/>
      <c r="E87" s="88"/>
      <c r="F87" s="88"/>
      <c r="G87" s="88"/>
      <c r="H87" s="89"/>
      <c r="I87" s="95"/>
      <c r="J87" s="95"/>
      <c r="K87" s="95"/>
    </row>
    <row r="88" spans="3:11" ht="12.75">
      <c r="C88" s="87"/>
      <c r="D88" s="87"/>
      <c r="E88" s="88"/>
      <c r="F88" s="88"/>
      <c r="G88" s="88"/>
      <c r="H88" s="89"/>
      <c r="I88" s="95"/>
      <c r="J88" s="95"/>
      <c r="K88" s="95"/>
    </row>
    <row r="89" spans="3:11" ht="12.75">
      <c r="C89" s="87"/>
      <c r="D89" s="87"/>
      <c r="E89" s="88"/>
      <c r="F89" s="88"/>
      <c r="G89" s="88"/>
      <c r="H89" s="89"/>
      <c r="I89" s="95"/>
      <c r="J89" s="95"/>
      <c r="K89" s="95"/>
    </row>
    <row r="90" spans="3:11" ht="12.75">
      <c r="C90" s="87"/>
      <c r="D90" s="87"/>
      <c r="E90" s="88"/>
      <c r="F90" s="88"/>
      <c r="G90" s="88"/>
      <c r="H90" s="89"/>
      <c r="I90" s="95"/>
      <c r="J90" s="95"/>
      <c r="K90" s="95"/>
    </row>
    <row r="91" spans="3:11" ht="12.75">
      <c r="C91" s="87"/>
      <c r="D91" s="87"/>
      <c r="E91" s="88"/>
      <c r="F91" s="88"/>
      <c r="G91" s="88"/>
      <c r="H91" s="89"/>
      <c r="I91" s="95"/>
      <c r="J91" s="95"/>
      <c r="K91" s="95"/>
    </row>
    <row r="92" spans="3:11" ht="12.75">
      <c r="C92" s="87"/>
      <c r="D92" s="87"/>
      <c r="E92" s="88"/>
      <c r="F92" s="88"/>
      <c r="G92" s="88"/>
      <c r="H92" s="89"/>
      <c r="I92" s="95"/>
      <c r="J92" s="95"/>
      <c r="K92" s="95"/>
    </row>
    <row r="93" spans="3:11" ht="12.75">
      <c r="C93" s="87"/>
      <c r="D93" s="87"/>
      <c r="E93" s="88"/>
      <c r="F93" s="88"/>
      <c r="G93" s="88"/>
      <c r="H93" s="89"/>
      <c r="I93" s="95"/>
      <c r="J93" s="95"/>
      <c r="K93" s="95"/>
    </row>
    <row r="94" spans="3:11" ht="12.75">
      <c r="C94" s="87"/>
      <c r="D94" s="87"/>
      <c r="E94" s="88"/>
      <c r="F94" s="88"/>
      <c r="G94" s="88"/>
      <c r="H94" s="89"/>
      <c r="I94" s="95"/>
      <c r="J94" s="95"/>
      <c r="K94" s="95"/>
    </row>
    <row r="95" spans="3:11" ht="12.75">
      <c r="C95" s="87"/>
      <c r="D95" s="87"/>
      <c r="E95" s="88"/>
      <c r="F95" s="88"/>
      <c r="G95" s="88"/>
      <c r="H95" s="89"/>
      <c r="I95" s="95"/>
      <c r="J95" s="95"/>
      <c r="K95" s="95"/>
    </row>
    <row r="96" spans="3:11" ht="12.75">
      <c r="C96" s="87"/>
      <c r="D96" s="87"/>
      <c r="E96" s="88"/>
      <c r="F96" s="88"/>
      <c r="G96" s="88"/>
      <c r="H96" s="89"/>
      <c r="I96" s="95"/>
      <c r="J96" s="95"/>
      <c r="K96" s="95"/>
    </row>
    <row r="97" spans="3:11" ht="12.75">
      <c r="C97" s="87"/>
      <c r="D97" s="87"/>
      <c r="E97" s="88"/>
      <c r="F97" s="88"/>
      <c r="G97" s="88"/>
      <c r="H97" s="89"/>
      <c r="I97" s="95"/>
      <c r="J97" s="95"/>
      <c r="K97" s="95"/>
    </row>
    <row r="98" spans="3:11" ht="12.75">
      <c r="C98" s="87"/>
      <c r="D98" s="87"/>
      <c r="E98" s="88"/>
      <c r="F98" s="88"/>
      <c r="G98" s="88"/>
      <c r="H98" s="89"/>
      <c r="I98" s="95"/>
      <c r="J98" s="95"/>
      <c r="K98" s="95"/>
    </row>
  </sheetData>
  <sheetProtection/>
  <mergeCells count="21">
    <mergeCell ref="J10:J11"/>
    <mergeCell ref="K10:K11"/>
    <mergeCell ref="B7:K7"/>
    <mergeCell ref="B8:K8"/>
    <mergeCell ref="G34:H34"/>
    <mergeCell ref="G36:H36"/>
    <mergeCell ref="I10:I11"/>
    <mergeCell ref="G38:H38"/>
    <mergeCell ref="G40:H40"/>
    <mergeCell ref="G41:H41"/>
    <mergeCell ref="G43:H43"/>
    <mergeCell ref="B10:B11"/>
    <mergeCell ref="C10:F10"/>
    <mergeCell ref="G10:G11"/>
    <mergeCell ref="H10:H11"/>
    <mergeCell ref="H1:I1"/>
    <mergeCell ref="C2:D2"/>
    <mergeCell ref="G13:H13"/>
    <mergeCell ref="G21:H21"/>
    <mergeCell ref="G25:H25"/>
    <mergeCell ref="G28:H2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9" r:id="rId2"/>
  <colBreaks count="1" manualBreakCount="1">
    <brk id="11" max="7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05"/>
  <sheetViews>
    <sheetView workbookViewId="0" topLeftCell="A1">
      <selection activeCell="E21" sqref="E21"/>
    </sheetView>
  </sheetViews>
  <sheetFormatPr defaultColWidth="8.875" defaultRowHeight="12.75"/>
  <cols>
    <col min="1" max="1" width="3.875" style="128" customWidth="1"/>
    <col min="2" max="2" width="12.875" style="128" customWidth="1"/>
    <col min="3" max="3" width="18.625" style="128" customWidth="1"/>
    <col min="4" max="4" width="56.75390625" style="128" customWidth="1"/>
    <col min="5" max="5" width="21.375" style="128" customWidth="1"/>
    <col min="6" max="6" width="33.25390625" style="128" customWidth="1"/>
    <col min="7" max="7" width="12.25390625" style="128" customWidth="1"/>
    <col min="8" max="16384" width="8.875" style="128" customWidth="1"/>
  </cols>
  <sheetData>
    <row r="2" spans="2:4" ht="15.75">
      <c r="B2" s="127"/>
      <c r="D2" s="49" t="s">
        <v>105</v>
      </c>
    </row>
    <row r="3" ht="15.75">
      <c r="D3" s="36" t="s">
        <v>106</v>
      </c>
    </row>
    <row r="4" ht="15.75">
      <c r="D4" s="36" t="s">
        <v>107</v>
      </c>
    </row>
    <row r="5" ht="15.75">
      <c r="D5" s="3" t="s">
        <v>109</v>
      </c>
    </row>
    <row r="6" ht="15.75">
      <c r="D6" s="129"/>
    </row>
    <row r="9" spans="2:5" ht="18.75">
      <c r="B9" s="180" t="s">
        <v>54</v>
      </c>
      <c r="C9" s="180"/>
      <c r="D9" s="180"/>
      <c r="E9" s="180"/>
    </row>
    <row r="10" spans="2:5" ht="18.75">
      <c r="B10" s="180" t="s">
        <v>111</v>
      </c>
      <c r="C10" s="180"/>
      <c r="D10" s="180"/>
      <c r="E10" s="180"/>
    </row>
    <row r="11" spans="2:5" ht="12.75">
      <c r="B11" s="181"/>
      <c r="C11" s="181"/>
      <c r="D11" s="181"/>
      <c r="E11" s="181"/>
    </row>
    <row r="13" spans="2:5" s="130" customFormat="1" ht="16.5" customHeight="1">
      <c r="B13" s="176" t="s">
        <v>44</v>
      </c>
      <c r="C13" s="177"/>
      <c r="D13" s="176"/>
      <c r="E13" s="178" t="s">
        <v>35</v>
      </c>
    </row>
    <row r="14" spans="2:5" s="130" customFormat="1" ht="17.25" customHeight="1">
      <c r="B14" s="177"/>
      <c r="C14" s="177"/>
      <c r="D14" s="176"/>
      <c r="E14" s="179"/>
    </row>
    <row r="15" spans="2:5" s="130" customFormat="1" ht="44.25" customHeight="1">
      <c r="B15" s="174"/>
      <c r="C15" s="175"/>
      <c r="D15" s="131" t="s">
        <v>45</v>
      </c>
      <c r="E15" s="132"/>
    </row>
    <row r="16" spans="2:5" s="130" customFormat="1" ht="21" customHeight="1">
      <c r="B16" s="174"/>
      <c r="C16" s="175"/>
      <c r="D16" s="133" t="s">
        <v>46</v>
      </c>
      <c r="E16" s="132">
        <f>E17</f>
        <v>2462.9</v>
      </c>
    </row>
    <row r="17" spans="2:5" s="130" customFormat="1" ht="44.25" customHeight="1">
      <c r="B17" s="174" t="s">
        <v>47</v>
      </c>
      <c r="C17" s="175"/>
      <c r="D17" s="134" t="s">
        <v>48</v>
      </c>
      <c r="E17" s="132">
        <f>E19</f>
        <v>2462.9</v>
      </c>
    </row>
    <row r="18" spans="2:5" s="130" customFormat="1" ht="19.5" customHeight="1">
      <c r="B18" s="174"/>
      <c r="C18" s="175"/>
      <c r="D18" s="134" t="s">
        <v>49</v>
      </c>
      <c r="E18" s="132"/>
    </row>
    <row r="19" spans="2:5" s="130" customFormat="1" ht="44.25" customHeight="1">
      <c r="B19" s="174" t="s">
        <v>50</v>
      </c>
      <c r="C19" s="175"/>
      <c r="D19" s="134" t="s">
        <v>51</v>
      </c>
      <c r="E19" s="132">
        <f>E20</f>
        <v>2462.9</v>
      </c>
    </row>
    <row r="20" spans="2:5" s="130" customFormat="1" ht="44.25" customHeight="1">
      <c r="B20" s="174" t="s">
        <v>52</v>
      </c>
      <c r="C20" s="175"/>
      <c r="D20" s="134" t="s">
        <v>53</v>
      </c>
      <c r="E20" s="132">
        <v>2462.9</v>
      </c>
    </row>
    <row r="21" spans="2:7" ht="18.75">
      <c r="B21" s="135"/>
      <c r="C21" s="135"/>
      <c r="D21" s="135"/>
      <c r="E21" s="135"/>
      <c r="F21" s="136"/>
      <c r="G21" s="136"/>
    </row>
    <row r="22" spans="2:7" ht="12.75">
      <c r="B22" s="136"/>
      <c r="C22" s="136"/>
      <c r="D22" s="136"/>
      <c r="E22" s="136"/>
      <c r="F22" s="136"/>
      <c r="G22" s="136"/>
    </row>
    <row r="23" spans="2:7" ht="12.75">
      <c r="B23" s="136"/>
      <c r="C23" s="136"/>
      <c r="D23" s="136"/>
      <c r="E23" s="136"/>
      <c r="F23" s="136"/>
      <c r="G23" s="136"/>
    </row>
    <row r="24" spans="2:7" ht="15.75">
      <c r="B24" s="36"/>
      <c r="C24" s="36"/>
      <c r="D24" s="137"/>
      <c r="E24" s="136"/>
      <c r="F24" s="136"/>
      <c r="G24" s="136"/>
    </row>
    <row r="25" spans="2:7" ht="15.75">
      <c r="B25" s="39"/>
      <c r="C25" s="39"/>
      <c r="D25" s="137"/>
      <c r="E25" s="136"/>
      <c r="F25" s="136"/>
      <c r="G25" s="136" t="s">
        <v>41</v>
      </c>
    </row>
    <row r="26" spans="2:7" ht="12.75">
      <c r="B26" s="136"/>
      <c r="C26" s="136"/>
      <c r="D26" s="136"/>
      <c r="E26" s="136"/>
      <c r="F26" s="136"/>
      <c r="G26" s="136"/>
    </row>
    <row r="27" spans="2:7" ht="12.75">
      <c r="B27" s="136"/>
      <c r="C27" s="136"/>
      <c r="D27" s="136"/>
      <c r="E27" s="136"/>
      <c r="F27" s="136"/>
      <c r="G27" s="136"/>
    </row>
    <row r="28" spans="2:7" ht="12.75">
      <c r="B28" s="136"/>
      <c r="C28" s="136"/>
      <c r="D28" s="136"/>
      <c r="E28" s="136"/>
      <c r="F28" s="136"/>
      <c r="G28" s="136"/>
    </row>
    <row r="29" spans="2:7" ht="12.75">
      <c r="B29" s="136"/>
      <c r="C29" s="136"/>
      <c r="D29" s="136"/>
      <c r="E29" s="136"/>
      <c r="F29" s="136"/>
      <c r="G29" s="136"/>
    </row>
    <row r="30" spans="2:7" ht="12.75">
      <c r="B30" s="136"/>
      <c r="C30" s="136"/>
      <c r="D30" s="136"/>
      <c r="E30" s="136"/>
      <c r="F30" s="136"/>
      <c r="G30" s="136"/>
    </row>
    <row r="31" spans="2:7" ht="12.75">
      <c r="B31" s="136"/>
      <c r="C31" s="136"/>
      <c r="D31" s="136"/>
      <c r="E31" s="136"/>
      <c r="F31" s="136"/>
      <c r="G31" s="136"/>
    </row>
    <row r="32" spans="2:7" ht="12.75">
      <c r="B32" s="136"/>
      <c r="C32" s="136"/>
      <c r="D32" s="136"/>
      <c r="E32" s="136"/>
      <c r="F32" s="136"/>
      <c r="G32" s="136"/>
    </row>
    <row r="33" spans="2:7" ht="12.75">
      <c r="B33" s="136"/>
      <c r="C33" s="136"/>
      <c r="D33" s="136"/>
      <c r="E33" s="136"/>
      <c r="F33" s="136"/>
      <c r="G33" s="136"/>
    </row>
    <row r="34" spans="2:7" ht="12.75">
      <c r="B34" s="136"/>
      <c r="C34" s="136"/>
      <c r="D34" s="136"/>
      <c r="E34" s="136"/>
      <c r="F34" s="136"/>
      <c r="G34" s="136"/>
    </row>
    <row r="35" spans="2:7" ht="12.75">
      <c r="B35" s="136"/>
      <c r="C35" s="136"/>
      <c r="D35" s="136"/>
      <c r="E35" s="136"/>
      <c r="F35" s="136"/>
      <c r="G35" s="136"/>
    </row>
    <row r="36" spans="2:7" ht="12.75">
      <c r="B36" s="136"/>
      <c r="C36" s="136"/>
      <c r="D36" s="136"/>
      <c r="E36" s="136"/>
      <c r="F36" s="136"/>
      <c r="G36" s="136"/>
    </row>
    <row r="37" spans="2:7" ht="12.75">
      <c r="B37" s="136"/>
      <c r="C37" s="136"/>
      <c r="D37" s="136"/>
      <c r="E37" s="136"/>
      <c r="F37" s="136"/>
      <c r="G37" s="136"/>
    </row>
    <row r="38" spans="2:7" ht="12.75">
      <c r="B38" s="136"/>
      <c r="C38" s="136"/>
      <c r="D38" s="136"/>
      <c r="E38" s="136"/>
      <c r="F38" s="136"/>
      <c r="G38" s="136"/>
    </row>
    <row r="39" spans="2:7" ht="12.75">
      <c r="B39" s="136"/>
      <c r="C39" s="136"/>
      <c r="D39" s="136"/>
      <c r="E39" s="136"/>
      <c r="F39" s="136"/>
      <c r="G39" s="136"/>
    </row>
    <row r="40" spans="2:7" ht="12.75">
      <c r="B40" s="136"/>
      <c r="C40" s="136"/>
      <c r="D40" s="136"/>
      <c r="E40" s="136"/>
      <c r="F40" s="136"/>
      <c r="G40" s="136"/>
    </row>
    <row r="41" spans="2:7" ht="12.75">
      <c r="B41" s="136"/>
      <c r="C41" s="136"/>
      <c r="D41" s="136"/>
      <c r="E41" s="136"/>
      <c r="F41" s="136"/>
      <c r="G41" s="136"/>
    </row>
    <row r="42" spans="2:7" ht="12.75">
      <c r="B42" s="136"/>
      <c r="C42" s="136"/>
      <c r="D42" s="136"/>
      <c r="E42" s="136"/>
      <c r="F42" s="136"/>
      <c r="G42" s="136"/>
    </row>
    <row r="43" spans="2:7" ht="12.75">
      <c r="B43" s="136"/>
      <c r="C43" s="136"/>
      <c r="D43" s="136"/>
      <c r="E43" s="136"/>
      <c r="F43" s="136"/>
      <c r="G43" s="136"/>
    </row>
    <row r="44" spans="2:7" ht="12.75">
      <c r="B44" s="136"/>
      <c r="C44" s="136"/>
      <c r="D44" s="136"/>
      <c r="E44" s="136"/>
      <c r="F44" s="136"/>
      <c r="G44" s="136"/>
    </row>
    <row r="45" spans="2:7" ht="12.75">
      <c r="B45" s="136"/>
      <c r="C45" s="136"/>
      <c r="D45" s="136"/>
      <c r="E45" s="136"/>
      <c r="F45" s="136"/>
      <c r="G45" s="136"/>
    </row>
    <row r="46" spans="2:7" ht="12.75">
      <c r="B46" s="136"/>
      <c r="C46" s="136"/>
      <c r="D46" s="136"/>
      <c r="E46" s="136"/>
      <c r="F46" s="136"/>
      <c r="G46" s="136"/>
    </row>
    <row r="47" spans="2:7" ht="12.75">
      <c r="B47" s="136"/>
      <c r="C47" s="136"/>
      <c r="D47" s="136"/>
      <c r="E47" s="136"/>
      <c r="F47" s="136"/>
      <c r="G47" s="136"/>
    </row>
    <row r="48" spans="2:7" ht="12.75">
      <c r="B48" s="136"/>
      <c r="C48" s="136"/>
      <c r="D48" s="136"/>
      <c r="E48" s="136"/>
      <c r="F48" s="136"/>
      <c r="G48" s="136"/>
    </row>
    <row r="49" spans="2:7" ht="12.75">
      <c r="B49" s="136"/>
      <c r="C49" s="136"/>
      <c r="D49" s="136"/>
      <c r="E49" s="136"/>
      <c r="F49" s="136"/>
      <c r="G49" s="136"/>
    </row>
    <row r="50" spans="2:7" ht="12.75">
      <c r="B50" s="136"/>
      <c r="C50" s="136"/>
      <c r="D50" s="136"/>
      <c r="E50" s="136"/>
      <c r="F50" s="136"/>
      <c r="G50" s="136"/>
    </row>
    <row r="51" spans="2:7" ht="12.75">
      <c r="B51" s="136"/>
      <c r="C51" s="136"/>
      <c r="D51" s="136"/>
      <c r="E51" s="136"/>
      <c r="F51" s="136"/>
      <c r="G51" s="136"/>
    </row>
    <row r="52" spans="2:7" ht="12.75">
      <c r="B52" s="136"/>
      <c r="C52" s="136"/>
      <c r="D52" s="136"/>
      <c r="E52" s="136"/>
      <c r="F52" s="136"/>
      <c r="G52" s="136"/>
    </row>
    <row r="53" spans="2:7" ht="12.75">
      <c r="B53" s="136"/>
      <c r="C53" s="136"/>
      <c r="D53" s="136"/>
      <c r="E53" s="136"/>
      <c r="F53" s="136"/>
      <c r="G53" s="136"/>
    </row>
    <row r="54" spans="2:7" ht="12.75">
      <c r="B54" s="136"/>
      <c r="C54" s="136"/>
      <c r="D54" s="136"/>
      <c r="E54" s="136"/>
      <c r="F54" s="136"/>
      <c r="G54" s="136"/>
    </row>
    <row r="55" spans="2:7" ht="12.75">
      <c r="B55" s="136"/>
      <c r="C55" s="136"/>
      <c r="D55" s="136"/>
      <c r="E55" s="136"/>
      <c r="F55" s="136"/>
      <c r="G55" s="136"/>
    </row>
    <row r="56" spans="2:7" ht="12.75">
      <c r="B56" s="136"/>
      <c r="C56" s="136"/>
      <c r="D56" s="136"/>
      <c r="E56" s="136"/>
      <c r="F56" s="136"/>
      <c r="G56" s="136"/>
    </row>
    <row r="57" spans="2:7" ht="12.75">
      <c r="B57" s="136"/>
      <c r="C57" s="136"/>
      <c r="D57" s="136"/>
      <c r="E57" s="136"/>
      <c r="F57" s="136"/>
      <c r="G57" s="136"/>
    </row>
    <row r="58" spans="2:7" ht="12.75">
      <c r="B58" s="136"/>
      <c r="C58" s="136"/>
      <c r="D58" s="136"/>
      <c r="E58" s="136"/>
      <c r="F58" s="136"/>
      <c r="G58" s="136"/>
    </row>
    <row r="59" spans="2:7" ht="12.75">
      <c r="B59" s="136"/>
      <c r="C59" s="136"/>
      <c r="D59" s="136"/>
      <c r="E59" s="136"/>
      <c r="F59" s="136"/>
      <c r="G59" s="136"/>
    </row>
    <row r="60" spans="2:7" ht="12.75">
      <c r="B60" s="136"/>
      <c r="C60" s="136"/>
      <c r="D60" s="136"/>
      <c r="E60" s="136"/>
      <c r="F60" s="136"/>
      <c r="G60" s="136"/>
    </row>
    <row r="61" spans="2:7" ht="12.75">
      <c r="B61" s="136"/>
      <c r="C61" s="136"/>
      <c r="D61" s="136"/>
      <c r="E61" s="136"/>
      <c r="F61" s="136"/>
      <c r="G61" s="136"/>
    </row>
    <row r="62" spans="2:7" ht="12.75">
      <c r="B62" s="136"/>
      <c r="C62" s="136"/>
      <c r="D62" s="136"/>
      <c r="E62" s="136"/>
      <c r="F62" s="136"/>
      <c r="G62" s="136"/>
    </row>
    <row r="63" spans="2:7" ht="12.75">
      <c r="B63" s="136"/>
      <c r="C63" s="136"/>
      <c r="D63" s="136"/>
      <c r="E63" s="136"/>
      <c r="F63" s="136"/>
      <c r="G63" s="136"/>
    </row>
    <row r="64" spans="2:7" ht="12.75">
      <c r="B64" s="136"/>
      <c r="C64" s="136"/>
      <c r="D64" s="136"/>
      <c r="E64" s="136"/>
      <c r="F64" s="136"/>
      <c r="G64" s="136"/>
    </row>
    <row r="65" spans="2:7" ht="12.75">
      <c r="B65" s="136"/>
      <c r="C65" s="136"/>
      <c r="D65" s="136"/>
      <c r="E65" s="136"/>
      <c r="F65" s="136"/>
      <c r="G65" s="136"/>
    </row>
    <row r="66" spans="2:7" ht="12.75">
      <c r="B66" s="136"/>
      <c r="C66" s="136"/>
      <c r="D66" s="136"/>
      <c r="E66" s="136"/>
      <c r="F66" s="136"/>
      <c r="G66" s="136"/>
    </row>
    <row r="67" spans="2:7" ht="12.75">
      <c r="B67" s="136"/>
      <c r="C67" s="136"/>
      <c r="D67" s="136"/>
      <c r="E67" s="136"/>
      <c r="F67" s="136"/>
      <c r="G67" s="136"/>
    </row>
    <row r="68" spans="2:7" ht="12.75">
      <c r="B68" s="136"/>
      <c r="C68" s="136"/>
      <c r="D68" s="136"/>
      <c r="E68" s="136"/>
      <c r="F68" s="136"/>
      <c r="G68" s="136"/>
    </row>
    <row r="69" spans="2:7" ht="12.75">
      <c r="B69" s="136"/>
      <c r="C69" s="136"/>
      <c r="D69" s="136"/>
      <c r="E69" s="136"/>
      <c r="F69" s="136"/>
      <c r="G69" s="136"/>
    </row>
    <row r="70" spans="2:7" ht="12.75">
      <c r="B70" s="136"/>
      <c r="C70" s="136"/>
      <c r="D70" s="136"/>
      <c r="E70" s="136"/>
      <c r="F70" s="136"/>
      <c r="G70" s="136"/>
    </row>
    <row r="71" spans="2:7" ht="12.75">
      <c r="B71" s="136"/>
      <c r="C71" s="136"/>
      <c r="D71" s="136"/>
      <c r="E71" s="136"/>
      <c r="F71" s="136"/>
      <c r="G71" s="136"/>
    </row>
    <row r="72" spans="2:7" ht="12.75">
      <c r="B72" s="136"/>
      <c r="C72" s="136"/>
      <c r="D72" s="136"/>
      <c r="E72" s="136"/>
      <c r="F72" s="136"/>
      <c r="G72" s="136"/>
    </row>
    <row r="73" spans="2:7" ht="12.75">
      <c r="B73" s="136"/>
      <c r="C73" s="136"/>
      <c r="D73" s="136"/>
      <c r="E73" s="136"/>
      <c r="F73" s="136"/>
      <c r="G73" s="136"/>
    </row>
    <row r="74" spans="2:7" ht="12.75">
      <c r="B74" s="136"/>
      <c r="C74" s="136"/>
      <c r="D74" s="136"/>
      <c r="E74" s="136"/>
      <c r="F74" s="136"/>
      <c r="G74" s="136"/>
    </row>
    <row r="75" spans="2:7" ht="12.75">
      <c r="B75" s="136"/>
      <c r="C75" s="136"/>
      <c r="D75" s="136"/>
      <c r="E75" s="136"/>
      <c r="F75" s="136"/>
      <c r="G75" s="136"/>
    </row>
    <row r="76" spans="2:7" ht="12.75">
      <c r="B76" s="136"/>
      <c r="C76" s="136"/>
      <c r="D76" s="136"/>
      <c r="E76" s="136"/>
      <c r="F76" s="136"/>
      <c r="G76" s="136"/>
    </row>
    <row r="77" spans="2:7" ht="12.75">
      <c r="B77" s="136"/>
      <c r="C77" s="136"/>
      <c r="D77" s="136"/>
      <c r="E77" s="136"/>
      <c r="F77" s="136"/>
      <c r="G77" s="136"/>
    </row>
    <row r="78" spans="2:7" ht="12.75">
      <c r="B78" s="136"/>
      <c r="C78" s="136"/>
      <c r="D78" s="136"/>
      <c r="E78" s="136"/>
      <c r="F78" s="136"/>
      <c r="G78" s="136"/>
    </row>
    <row r="79" spans="2:7" ht="12.75">
      <c r="B79" s="136"/>
      <c r="C79" s="136"/>
      <c r="D79" s="136"/>
      <c r="E79" s="136"/>
      <c r="F79" s="136"/>
      <c r="G79" s="136"/>
    </row>
    <row r="80" spans="2:7" ht="12.75">
      <c r="B80" s="136"/>
      <c r="C80" s="136"/>
      <c r="D80" s="136"/>
      <c r="E80" s="136"/>
      <c r="F80" s="136"/>
      <c r="G80" s="136"/>
    </row>
    <row r="81" spans="2:7" ht="12.75">
      <c r="B81" s="136"/>
      <c r="C81" s="136"/>
      <c r="D81" s="136"/>
      <c r="E81" s="136"/>
      <c r="F81" s="136"/>
      <c r="G81" s="136"/>
    </row>
    <row r="82" spans="2:7" ht="12.75">
      <c r="B82" s="136"/>
      <c r="C82" s="136"/>
      <c r="D82" s="136"/>
      <c r="E82" s="136"/>
      <c r="F82" s="136"/>
      <c r="G82" s="136"/>
    </row>
    <row r="83" spans="2:7" ht="12.75">
      <c r="B83" s="136"/>
      <c r="C83" s="136"/>
      <c r="D83" s="136"/>
      <c r="E83" s="136"/>
      <c r="F83" s="136"/>
      <c r="G83" s="136"/>
    </row>
    <row r="84" spans="2:7" ht="12.75">
      <c r="B84" s="136"/>
      <c r="C84" s="136"/>
      <c r="D84" s="136"/>
      <c r="E84" s="136"/>
      <c r="F84" s="136"/>
      <c r="G84" s="136"/>
    </row>
    <row r="85" spans="2:7" ht="12.75">
      <c r="B85" s="136"/>
      <c r="C85" s="136"/>
      <c r="D85" s="136"/>
      <c r="E85" s="136"/>
      <c r="F85" s="136"/>
      <c r="G85" s="136"/>
    </row>
    <row r="86" spans="2:7" ht="12.75">
      <c r="B86" s="136"/>
      <c r="C86" s="136"/>
      <c r="D86" s="136"/>
      <c r="E86" s="136"/>
      <c r="F86" s="136"/>
      <c r="G86" s="136"/>
    </row>
    <row r="87" spans="2:7" ht="12.75">
      <c r="B87" s="136"/>
      <c r="C87" s="136"/>
      <c r="D87" s="136"/>
      <c r="E87" s="136"/>
      <c r="F87" s="136"/>
      <c r="G87" s="136"/>
    </row>
    <row r="88" spans="2:7" ht="12.75">
      <c r="B88" s="136"/>
      <c r="C88" s="136"/>
      <c r="D88" s="136"/>
      <c r="E88" s="136"/>
      <c r="F88" s="136"/>
      <c r="G88" s="136"/>
    </row>
    <row r="89" spans="2:7" ht="12.75">
      <c r="B89" s="136"/>
      <c r="C89" s="136"/>
      <c r="D89" s="136"/>
      <c r="E89" s="136"/>
      <c r="F89" s="136"/>
      <c r="G89" s="136"/>
    </row>
    <row r="90" spans="2:7" ht="12.75">
      <c r="B90" s="136"/>
      <c r="C90" s="136"/>
      <c r="D90" s="136"/>
      <c r="E90" s="136"/>
      <c r="F90" s="136"/>
      <c r="G90" s="136"/>
    </row>
    <row r="91" spans="2:7" ht="12.75">
      <c r="B91" s="136"/>
      <c r="C91" s="136"/>
      <c r="D91" s="136"/>
      <c r="E91" s="136"/>
      <c r="F91" s="136"/>
      <c r="G91" s="136"/>
    </row>
    <row r="92" spans="2:7" ht="12.75">
      <c r="B92" s="136"/>
      <c r="C92" s="136"/>
      <c r="D92" s="136"/>
      <c r="E92" s="136"/>
      <c r="F92" s="136"/>
      <c r="G92" s="136"/>
    </row>
    <row r="93" spans="2:7" ht="12.75">
      <c r="B93" s="136"/>
      <c r="C93" s="136"/>
      <c r="D93" s="136"/>
      <c r="E93" s="136"/>
      <c r="F93" s="136"/>
      <c r="G93" s="136"/>
    </row>
    <row r="94" spans="2:7" ht="12.75">
      <c r="B94" s="136"/>
      <c r="C94" s="136"/>
      <c r="D94" s="136"/>
      <c r="E94" s="136"/>
      <c r="F94" s="136"/>
      <c r="G94" s="136"/>
    </row>
    <row r="95" spans="2:7" ht="12.75">
      <c r="B95" s="136"/>
      <c r="C95" s="136"/>
      <c r="D95" s="136"/>
      <c r="E95" s="136"/>
      <c r="F95" s="136"/>
      <c r="G95" s="136"/>
    </row>
    <row r="96" spans="2:7" ht="12.75">
      <c r="B96" s="136"/>
      <c r="C96" s="136"/>
      <c r="D96" s="136"/>
      <c r="E96" s="136"/>
      <c r="F96" s="136"/>
      <c r="G96" s="136"/>
    </row>
    <row r="97" spans="2:7" ht="12.75">
      <c r="B97" s="136"/>
      <c r="C97" s="136"/>
      <c r="D97" s="136"/>
      <c r="E97" s="136"/>
      <c r="F97" s="136"/>
      <c r="G97" s="136"/>
    </row>
    <row r="98" spans="2:7" ht="12.75">
      <c r="B98" s="136"/>
      <c r="C98" s="136"/>
      <c r="D98" s="136"/>
      <c r="E98" s="136"/>
      <c r="F98" s="136"/>
      <c r="G98" s="136"/>
    </row>
    <row r="99" spans="2:7" ht="12.75">
      <c r="B99" s="136"/>
      <c r="C99" s="136"/>
      <c r="D99" s="136"/>
      <c r="E99" s="136"/>
      <c r="F99" s="136"/>
      <c r="G99" s="136"/>
    </row>
    <row r="100" spans="2:7" ht="12.75">
      <c r="B100" s="136"/>
      <c r="C100" s="136"/>
      <c r="D100" s="136"/>
      <c r="E100" s="136"/>
      <c r="F100" s="136"/>
      <c r="G100" s="136"/>
    </row>
    <row r="101" spans="2:7" ht="12.75">
      <c r="B101" s="136"/>
      <c r="C101" s="136"/>
      <c r="D101" s="136"/>
      <c r="E101" s="136"/>
      <c r="F101" s="136"/>
      <c r="G101" s="136"/>
    </row>
    <row r="102" spans="2:7" ht="12.75">
      <c r="B102" s="136"/>
      <c r="C102" s="136"/>
      <c r="D102" s="136"/>
      <c r="E102" s="136"/>
      <c r="F102" s="136"/>
      <c r="G102" s="136"/>
    </row>
    <row r="103" spans="2:7" ht="12.75">
      <c r="B103" s="136"/>
      <c r="C103" s="136"/>
      <c r="D103" s="136"/>
      <c r="E103" s="136"/>
      <c r="F103" s="136"/>
      <c r="G103" s="136"/>
    </row>
    <row r="104" spans="2:7" ht="12.75">
      <c r="B104" s="136"/>
      <c r="C104" s="136"/>
      <c r="D104" s="136"/>
      <c r="E104" s="136"/>
      <c r="F104" s="136"/>
      <c r="G104" s="136"/>
    </row>
    <row r="105" spans="2:7" ht="12.75">
      <c r="B105" s="136"/>
      <c r="C105" s="136"/>
      <c r="D105" s="136"/>
      <c r="E105" s="136"/>
      <c r="F105" s="136"/>
      <c r="G105" s="136"/>
    </row>
  </sheetData>
  <sheetProtection/>
  <mergeCells count="12">
    <mergeCell ref="B13:C14"/>
    <mergeCell ref="D13:D14"/>
    <mergeCell ref="E13:E14"/>
    <mergeCell ref="B9:E9"/>
    <mergeCell ref="B10:E10"/>
    <mergeCell ref="B11:E11"/>
    <mergeCell ref="B15:C15"/>
    <mergeCell ref="B16:C16"/>
    <mergeCell ref="B17:C17"/>
    <mergeCell ref="B18:C18"/>
    <mergeCell ref="B19:C19"/>
    <mergeCell ref="B20:C20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scale="75" r:id="rId1"/>
  <rowBreaks count="1" manualBreakCount="1">
    <brk id="44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Владимирович</dc:creator>
  <cp:keywords/>
  <dc:description/>
  <cp:lastModifiedBy>Мария Бывальцева</cp:lastModifiedBy>
  <cp:lastPrinted>2014-04-11T07:04:30Z</cp:lastPrinted>
  <dcterms:created xsi:type="dcterms:W3CDTF">2010-02-20T06:21:57Z</dcterms:created>
  <dcterms:modified xsi:type="dcterms:W3CDTF">2014-10-10T06:06:23Z</dcterms:modified>
  <cp:category/>
  <cp:version/>
  <cp:contentType/>
  <cp:contentStatus/>
</cp:coreProperties>
</file>